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6" yWindow="456" windowWidth="29460" windowHeight="19104" tabRatio="321" activeTab="0"/>
  </bookViews>
  <sheets>
    <sheet name="Formulario" sheetId="1" r:id="rId1"/>
  </sheets>
  <definedNames>
    <definedName name="_xlnm.Print_Area" localSheetId="0">'Formulario'!$A$3:$BT$66</definedName>
  </definedNames>
  <calcPr fullCalcOnLoad="1"/>
</workbook>
</file>

<file path=xl/sharedStrings.xml><?xml version="1.0" encoding="utf-8"?>
<sst xmlns="http://schemas.openxmlformats.org/spreadsheetml/2006/main" count="116" uniqueCount="112">
  <si>
    <t>4. Número de formularo</t>
  </si>
  <si>
    <t>6. DV</t>
  </si>
  <si>
    <t>7. Primer apellido</t>
  </si>
  <si>
    <t xml:space="preserve">8. Segundo apellido </t>
  </si>
  <si>
    <t>9. Primer nombre</t>
  </si>
  <si>
    <t xml:space="preserve">10. Otros nombres </t>
  </si>
  <si>
    <t>11. Razón social</t>
  </si>
  <si>
    <t>Firma del declarante o de quien lo representa</t>
  </si>
  <si>
    <t xml:space="preserve">980. Pago Total </t>
  </si>
  <si>
    <t>982. Código Contador o Revisor Fiscal</t>
  </si>
  <si>
    <t>996. Espacio para el Autoadhesivo de la entidad recaudadora</t>
  </si>
  <si>
    <t>983. No. Tarjeta Profesional</t>
  </si>
  <si>
    <t>Privada</t>
  </si>
  <si>
    <t>Datos del declarante</t>
  </si>
  <si>
    <t xml:space="preserve">Si es una corrección indique: </t>
  </si>
  <si>
    <t>25.Código</t>
  </si>
  <si>
    <t>26. No. Formulario anterior</t>
  </si>
  <si>
    <t>Colombia</t>
  </si>
  <si>
    <t>Un compromiso que no podemos evadir</t>
  </si>
  <si>
    <t>Lea Cuidadosamente las instrucciones</t>
  </si>
  <si>
    <t>1. año</t>
  </si>
  <si>
    <t>12. Cod Direccion seccional</t>
  </si>
  <si>
    <t>997. Espacio exclusivo para el sello de la entidad recaudadora</t>
  </si>
  <si>
    <t>(Fecha Efectiva de la transacción)</t>
  </si>
  <si>
    <t>24. Periodicidad de la declaración, Marque "x".</t>
  </si>
  <si>
    <t>Bimestral</t>
  </si>
  <si>
    <t>Cuatrimestral</t>
  </si>
  <si>
    <t>Importaciones</t>
  </si>
  <si>
    <t>Compras</t>
  </si>
  <si>
    <t>De bienes gravados a la tarifa del 5%</t>
  </si>
  <si>
    <t>De bienes gravados a la tarifa general</t>
  </si>
  <si>
    <t>De bienes y servicios gravados provenientes de Zonas Francas</t>
  </si>
  <si>
    <t>De bienes no gravados</t>
  </si>
  <si>
    <t>De servicios</t>
  </si>
  <si>
    <t>Nacionales</t>
  </si>
  <si>
    <t>Devoluciones en compras anuladas, rescindidas o resueltas en este periodo</t>
  </si>
  <si>
    <t>Impuesto generado</t>
  </si>
  <si>
    <t>A la tarifa del 5%</t>
  </si>
  <si>
    <t>A la tarifa general</t>
  </si>
  <si>
    <t>Sobre AIU en operaciones gravadas (Base gravable especial)</t>
  </si>
  <si>
    <t>En juegos de suerte y azar</t>
  </si>
  <si>
    <t>Liquidación privada</t>
  </si>
  <si>
    <t>IVA recuperado en devoluciones en compras anuladas, rescindidas o resueltas</t>
  </si>
  <si>
    <t>Liquidación privada (Continuación)</t>
  </si>
  <si>
    <t>Por importaciones gravadas a la tarifa del 5%</t>
  </si>
  <si>
    <t>Por importaciones gravadas a la tarifa general</t>
  </si>
  <si>
    <t xml:space="preserve"> De bienes y servicios gravados provenientes de Zonas Francas</t>
  </si>
  <si>
    <t>Por compras de bienes gravados a la tarifa del 5%</t>
  </si>
  <si>
    <t>Por compras de bienes gravados a la tarifa general</t>
  </si>
  <si>
    <t>Por servicios gravados a la tarifa del 5%</t>
  </si>
  <si>
    <t>Por servicios gravados a la tarifa general</t>
  </si>
  <si>
    <t>IVA retenido por servicios prestados en Colombia por no domiciliados o no residentes</t>
  </si>
  <si>
    <t>IVA resultante por devoluciones en ventas anuladas, rescindidas o resueltas</t>
  </si>
  <si>
    <t>Impuesto descontable</t>
  </si>
  <si>
    <t>Saldo a favor del período fiscal anterior</t>
  </si>
  <si>
    <t>Retenciones por IVA que le practicaron</t>
  </si>
  <si>
    <t>Sanciones</t>
  </si>
  <si>
    <t>Control de saldos</t>
  </si>
  <si>
    <t>Por operaciones gravadas al 5%</t>
  </si>
  <si>
    <t>Por operaciones gravadas a la tarifa general</t>
  </si>
  <si>
    <t>A.I.U por operaciones gravadas (Base Gravable especial)</t>
  </si>
  <si>
    <t>Por exportacion de bienes</t>
  </si>
  <si>
    <t>Por exportacion de servicios</t>
  </si>
  <si>
    <t>Devoluciones en ventas anuladas, rescindidas o resueltas</t>
  </si>
  <si>
    <t>Por venta de cerveza de producción nacional o importada</t>
  </si>
  <si>
    <t>Por juegos de suerte y azar</t>
  </si>
  <si>
    <t>Por ventas a zonas francas</t>
  </si>
  <si>
    <t>Por ventas a sociedades de comercializacion internacional</t>
  </si>
  <si>
    <t>Por operaciones excluidas</t>
  </si>
  <si>
    <t>Ingresos</t>
  </si>
  <si>
    <t>981. Cód Representación</t>
  </si>
  <si>
    <t xml:space="preserve">Declaración del Impuesto sobre las Ventas - IVA </t>
  </si>
  <si>
    <t>De servicios gravados a la tarifa del 5%</t>
  </si>
  <si>
    <t>De servicios gravados a la tarifa general</t>
  </si>
  <si>
    <t>En retiro de inventario para activos fijos, consumo, muestras gratis o donaciones</t>
  </si>
  <si>
    <t>De bienes y servicios excluidos, exentos y no gravados</t>
  </si>
  <si>
    <t>www.accounter.co</t>
  </si>
  <si>
    <t>De bienes excluidos, exentos y no gravados provenientes de Zonas Francas</t>
  </si>
  <si>
    <t>Por venta de licores, aperitivos, vinos y similares</t>
  </si>
  <si>
    <t xml:space="preserve">Por operaciones no gravadas </t>
  </si>
  <si>
    <t xml:space="preserve">En venta cerveza de producción
nacional o importada </t>
  </si>
  <si>
    <t>En venta de licores, aperitivos, vinos y similares 5%</t>
  </si>
  <si>
    <t>Por licores, aperitivos, vinos y similares</t>
  </si>
  <si>
    <t xml:space="preserve">Descuento IVA exploración hidrocarburos
Art. 485-2 E.T. </t>
  </si>
  <si>
    <t xml:space="preserve">Ajuste impuestos descontables (pérdidas, hurto o castigo de inventarios) </t>
  </si>
  <si>
    <t>Firma Revisor Fiscal o Contador. 994. Con Salvedades</t>
  </si>
  <si>
    <t>5. Número de Identificación Tributaria (NIT)</t>
  </si>
  <si>
    <t>Anual</t>
  </si>
  <si>
    <t>Por operaciones exentas  (Arts. 477, 478 y 481 E.T.)</t>
  </si>
  <si>
    <t>Por venta de gaseosas y similares</t>
  </si>
  <si>
    <t>101. No. Identificación signatario.</t>
  </si>
  <si>
    <t>102.DV</t>
  </si>
  <si>
    <t>En venta de gaseosas y similares</t>
  </si>
  <si>
    <r>
      <t xml:space="preserve">Total impuesto pagado o facturado </t>
    </r>
    <r>
      <rPr>
        <sz val="12"/>
        <rFont val="Century Gothic"/>
        <family val="2"/>
      </rPr>
      <t>(Sume 68 a 76)</t>
    </r>
  </si>
  <si>
    <r>
      <t xml:space="preserve">Total impuesto generado por operaciones gravadas </t>
    </r>
    <r>
      <rPr>
        <sz val="12"/>
        <rFont val="Century Gothic"/>
        <family val="2"/>
      </rPr>
      <t>(Sume 58 a 65)</t>
    </r>
  </si>
  <si>
    <r>
      <rPr>
        <b/>
        <sz val="14"/>
        <rFont val="Century Gothic"/>
        <family val="2"/>
      </rPr>
      <t>Saldo a pagar por el período fiscal</t>
    </r>
    <r>
      <rPr>
        <sz val="14"/>
        <rFont val="Century Gothic"/>
        <family val="2"/>
      </rPr>
      <t xml:space="preserve"> (67 -81 si el resultado es menor a cero escriba 0)</t>
    </r>
  </si>
  <si>
    <r>
      <rPr>
        <b/>
        <sz val="14"/>
        <rFont val="Century Gothic"/>
        <family val="2"/>
      </rPr>
      <t>Saldo a favor del período fiscal</t>
    </r>
    <r>
      <rPr>
        <sz val="14"/>
        <rFont val="Century Gothic"/>
        <family val="2"/>
      </rPr>
      <t xml:space="preserve"> (81 - 67, si el resultado es menor a cero escriba 0)</t>
    </r>
  </si>
  <si>
    <r>
      <rPr>
        <b/>
        <sz val="14"/>
        <rFont val="Century Gothic"/>
        <family val="2"/>
      </rPr>
      <t>Saldo a pagar por impuesto</t>
    </r>
    <r>
      <rPr>
        <sz val="14"/>
        <rFont val="Century Gothic"/>
        <family val="2"/>
      </rPr>
      <t xml:space="preserve"> (82 - 84 - 85 si el resultado es menor a cero escriba 0)</t>
    </r>
  </si>
  <si>
    <r>
      <rPr>
        <b/>
        <sz val="14"/>
        <rFont val="Century Gothic"/>
        <family val="2"/>
      </rPr>
      <t xml:space="preserve">Total saldo a pagar </t>
    </r>
    <r>
      <rPr>
        <sz val="14"/>
        <rFont val="Century Gothic"/>
        <family val="2"/>
      </rPr>
      <t>(82 - 84 - 85 + 87, si el resultado es negativo escriba 0)</t>
    </r>
  </si>
  <si>
    <r>
      <rPr>
        <b/>
        <sz val="14"/>
        <rFont val="Century Gothic"/>
        <family val="2"/>
      </rPr>
      <t>o Total saldo a favor por este período</t>
    </r>
    <r>
      <rPr>
        <sz val="14"/>
        <rFont val="Century Gothic"/>
        <family val="2"/>
      </rPr>
      <t xml:space="preserve"> (83 + 84 + 85 - 87, si el resultado es negativo escriba 0)</t>
    </r>
  </si>
  <si>
    <t xml:space="preserve">Saldo a favor susceptible de ser devuelto y/o
compensado a imputar en el período siguiente </t>
  </si>
  <si>
    <t xml:space="preserve">Saldo a favor susceptible de devolución y/o compensación por el presente período </t>
  </si>
  <si>
    <t xml:space="preserve">Saldo a favor sin derecho a devolución y/o compensación susceptible de ser imputado en el siguiente período </t>
  </si>
  <si>
    <r>
      <t xml:space="preserve">Total saldo a favor a imputar al periodo siguiente
</t>
    </r>
    <r>
      <rPr>
        <sz val="14"/>
        <rFont val="Century Gothic"/>
        <family val="2"/>
      </rPr>
      <t>(Casilla 89 - 90)</t>
    </r>
  </si>
  <si>
    <t>Anticipos IVA pagados Regimen Simple</t>
  </si>
  <si>
    <t>Bimestre</t>
  </si>
  <si>
    <t>Total anticipos IVA Règimen SIMPLE</t>
  </si>
  <si>
    <r>
      <rPr>
        <b/>
        <sz val="14"/>
        <rFont val="Century Gothic"/>
        <family val="2"/>
      </rPr>
      <t>Total Impuestos descontables</t>
    </r>
    <r>
      <rPr>
        <sz val="14"/>
        <rFont val="Century Gothic"/>
        <family val="2"/>
      </rPr>
      <t xml:space="preserve"> (sume 77 a 80)</t>
    </r>
  </si>
  <si>
    <t>Total Ingresos brutos</t>
  </si>
  <si>
    <t>Total Ingresos netos recibidos durante el periodo</t>
  </si>
  <si>
    <t>Total Compras e importaciones brutas.</t>
  </si>
  <si>
    <t>Total compras netas realizadas durante el período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</si>
</sst>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 * #,##0.0_ ;_ * \-#,##0.0_ ;_ * &quot;-&quot;??_ ;_ @_ "/>
    <numFmt numFmtId="193" formatCode="_ * #,##0_ ;_ * \-#,##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(* #,##0.0000_);_(* \(#,##0.0000\);_(* &quot;-&quot;??_);_(@_)"/>
    <numFmt numFmtId="201" formatCode="0.000"/>
    <numFmt numFmtId="202" formatCode="0.0000"/>
    <numFmt numFmtId="203" formatCode="#,##0;[Red]\(#,##0\)"/>
    <numFmt numFmtId="204" formatCode="#,##0;\(#,##0\)"/>
    <numFmt numFmtId="205" formatCode="[$-240A]d&quot; de &quot;mmmm&quot; de &quot;yyyy;@"/>
    <numFmt numFmtId="206" formatCode="#,##0.0;[Red]\(#,##0.0\)"/>
    <numFmt numFmtId="207" formatCode="#,##0.00;[Red]\(#,##0.00\)"/>
    <numFmt numFmtId="208" formatCode="#,##0.000;[Red]\(#,##0.000\)"/>
    <numFmt numFmtId="209" formatCode="0.0%"/>
    <numFmt numFmtId="210" formatCode="_(* #,##0_);_(* \(#,##0\);_(* &quot;-&quot;??_);_(@_)"/>
    <numFmt numFmtId="211" formatCode="_-* #,##0.0_-;\-* #,##0.0_-;_-* &quot;-&quot;??_-;_-@_-"/>
    <numFmt numFmtId="212" formatCode="_-* #,##0_-;\-* #,##0_-;_-* &quot;-&quot;??_-;_-@_-"/>
    <numFmt numFmtId="213" formatCode="#,##0;[Red]\ \(#,##0\)"/>
    <numFmt numFmtId="214" formatCode="0.0"/>
    <numFmt numFmtId="215" formatCode="_ * #,##0.000_ ;_ * \-#,##0.000_ ;_ * &quot;-&quot;??_ ;_ @_ "/>
    <numFmt numFmtId="216" formatCode="_ * #,##0.0000_ ;_ * \-#,##0.0000_ ;_ * &quot;-&quot;??_ ;_ @_ "/>
    <numFmt numFmtId="217" formatCode="0_ ;\-0\ "/>
  </numFmts>
  <fonts count="9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Century Gothic"/>
      <family val="2"/>
    </font>
    <font>
      <b/>
      <sz val="7.5"/>
      <name val="Century Gothic"/>
      <family val="2"/>
    </font>
    <font>
      <sz val="10"/>
      <color indexed="18"/>
      <name val="Century Gothic"/>
      <family val="2"/>
    </font>
    <font>
      <sz val="10"/>
      <name val="Century Gothic"/>
      <family val="2"/>
    </font>
    <font>
      <sz val="16"/>
      <name val="Century Gothic"/>
      <family val="2"/>
    </font>
    <font>
      <sz val="50"/>
      <color indexed="9"/>
      <name val="Arial"/>
      <family val="2"/>
    </font>
    <font>
      <sz val="10"/>
      <color indexed="9"/>
      <name val="Arial"/>
      <family val="2"/>
    </font>
    <font>
      <sz val="7"/>
      <name val="Century Gothic"/>
      <family val="2"/>
    </font>
    <font>
      <sz val="12"/>
      <name val="Century Gothic"/>
      <family val="2"/>
    </font>
    <font>
      <sz val="7.5"/>
      <color indexed="9"/>
      <name val="Century Gothic"/>
      <family val="2"/>
    </font>
    <font>
      <sz val="16"/>
      <color indexed="8"/>
      <name val="Century Gothic"/>
      <family val="2"/>
    </font>
    <font>
      <sz val="10"/>
      <color indexed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u val="single"/>
      <sz val="10"/>
      <name val="Century Gothic"/>
      <family val="2"/>
    </font>
    <font>
      <b/>
      <sz val="19"/>
      <name val="Verdana"/>
      <family val="2"/>
    </font>
    <font>
      <sz val="9"/>
      <name val="Arial"/>
      <family val="2"/>
    </font>
    <font>
      <b/>
      <sz val="9"/>
      <color indexed="10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  <font>
      <b/>
      <sz val="18"/>
      <name val="Century Gothic"/>
      <family val="2"/>
    </font>
    <font>
      <b/>
      <sz val="22"/>
      <color indexed="21"/>
      <name val="Century Gothic"/>
      <family val="2"/>
    </font>
    <font>
      <b/>
      <sz val="12"/>
      <color indexed="8"/>
      <name val="Century Gothic"/>
      <family val="2"/>
    </font>
    <font>
      <b/>
      <sz val="16"/>
      <color indexed="8"/>
      <name val="Century Gothic"/>
      <family val="2"/>
    </font>
    <font>
      <sz val="9"/>
      <color indexed="8"/>
      <name val="Century Gothic"/>
      <family val="2"/>
    </font>
    <font>
      <b/>
      <sz val="14"/>
      <name val="Century Gothic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10"/>
      <name val="Century Gothic"/>
      <family val="2"/>
    </font>
    <font>
      <sz val="16"/>
      <name val="Arial"/>
      <family val="2"/>
    </font>
    <font>
      <sz val="12"/>
      <color indexed="9"/>
      <name val="Century Gothic"/>
      <family val="2"/>
    </font>
    <font>
      <sz val="13"/>
      <name val="Century Gothic"/>
      <family val="2"/>
    </font>
    <font>
      <u val="single"/>
      <sz val="12"/>
      <color indexed="12"/>
      <name val="Arial"/>
      <family val="2"/>
    </font>
    <font>
      <b/>
      <sz val="16"/>
      <name val="Arial"/>
      <family val="2"/>
    </font>
    <font>
      <b/>
      <sz val="9"/>
      <color indexed="8"/>
      <name val="Century Gothic"/>
      <family val="2"/>
    </font>
    <font>
      <sz val="9"/>
      <color indexed="18"/>
      <name val="Century Gothic"/>
      <family val="2"/>
    </font>
    <font>
      <b/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9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Century Gothic"/>
      <family val="2"/>
    </font>
    <font>
      <b/>
      <u val="single"/>
      <sz val="16"/>
      <color indexed="23"/>
      <name val="Century Gothic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6" tint="-0.4999699890613556"/>
      <name val="Arial"/>
      <family val="2"/>
    </font>
    <font>
      <sz val="10"/>
      <color rgb="FF000000"/>
      <name val="Century Gothic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0" tint="-0.4999699890613556"/>
      <name val="Century Gothic"/>
      <family val="2"/>
    </font>
    <font>
      <b/>
      <u val="single"/>
      <sz val="16"/>
      <color theme="0" tint="-0.4999699890613556"/>
      <name val="Century Gothic"/>
      <family val="2"/>
    </font>
    <font>
      <b/>
      <sz val="16"/>
      <color theme="1"/>
      <name val="Century Gothic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18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mediumGray">
        <fgColor indexed="9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</fills>
  <borders count="1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8A3E"/>
      </top>
      <bottom>
        <color indexed="63"/>
      </bottom>
    </border>
    <border>
      <left style="medium">
        <color rgb="FF008A3E"/>
      </left>
      <right>
        <color indexed="63"/>
      </right>
      <top>
        <color indexed="63"/>
      </top>
      <bottom>
        <color indexed="63"/>
      </bottom>
    </border>
    <border>
      <left style="medium">
        <color rgb="FF008A3E"/>
      </left>
      <right>
        <color indexed="63"/>
      </right>
      <top>
        <color indexed="63"/>
      </top>
      <bottom style="medium">
        <color rgb="FF008A3E"/>
      </bottom>
    </border>
    <border>
      <left>
        <color indexed="63"/>
      </left>
      <right>
        <color indexed="63"/>
      </right>
      <top>
        <color indexed="63"/>
      </top>
      <bottom style="medium">
        <color rgb="FF008A3E"/>
      </bottom>
    </border>
    <border>
      <left>
        <color indexed="63"/>
      </left>
      <right style="medium">
        <color rgb="FF008A3E"/>
      </right>
      <top>
        <color indexed="63"/>
      </top>
      <bottom>
        <color indexed="63"/>
      </bottom>
    </border>
    <border>
      <left>
        <color indexed="63"/>
      </left>
      <right style="medium">
        <color rgb="FF008A3E"/>
      </right>
      <top>
        <color indexed="63"/>
      </top>
      <bottom style="medium">
        <color rgb="FF008A3E"/>
      </bottom>
    </border>
    <border>
      <left style="medium">
        <color rgb="FF008A3E"/>
      </left>
      <right>
        <color indexed="63"/>
      </right>
      <top style="medium">
        <color rgb="FF008A3E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rgb="FF008A3E"/>
      </left>
      <right>
        <color indexed="63"/>
      </right>
      <top style="medium">
        <color indexed="17"/>
      </top>
      <bottom>
        <color indexed="63"/>
      </bottom>
    </border>
    <border>
      <left style="thick">
        <color rgb="FF003A1A"/>
      </left>
      <right style="thin">
        <color indexed="17"/>
      </right>
      <top>
        <color indexed="63"/>
      </top>
      <bottom style="thick">
        <color rgb="FF003A1A"/>
      </bottom>
    </border>
    <border>
      <left style="thin">
        <color indexed="17"/>
      </left>
      <right style="thin">
        <color indexed="17"/>
      </right>
      <top>
        <color indexed="63"/>
      </top>
      <bottom style="thick">
        <color rgb="FF003A1A"/>
      </bottom>
    </border>
    <border>
      <left>
        <color indexed="63"/>
      </left>
      <right style="medium">
        <color indexed="17"/>
      </right>
      <top>
        <color indexed="63"/>
      </top>
      <bottom style="thick">
        <color rgb="FF003A1A"/>
      </bottom>
    </border>
    <border>
      <left style="medium">
        <color indexed="17"/>
      </left>
      <right style="thick">
        <color rgb="FF003A1A"/>
      </right>
      <top>
        <color indexed="63"/>
      </top>
      <bottom style="thick">
        <color rgb="FF003A1A"/>
      </bottom>
    </border>
    <border>
      <left>
        <color indexed="63"/>
      </left>
      <right style="thick">
        <color rgb="FF003A1A"/>
      </right>
      <top style="thick">
        <color rgb="FF008000"/>
      </top>
      <bottom>
        <color indexed="63"/>
      </bottom>
    </border>
    <border>
      <left>
        <color indexed="63"/>
      </left>
      <right>
        <color indexed="63"/>
      </right>
      <top style="thick">
        <color rgb="FF008000"/>
      </top>
      <bottom>
        <color indexed="63"/>
      </bottom>
    </border>
    <border>
      <left style="thin"/>
      <right style="thin"/>
      <top style="thick">
        <color rgb="FF008000"/>
      </top>
      <bottom style="thin"/>
    </border>
    <border>
      <left>
        <color indexed="63"/>
      </left>
      <right style="thick">
        <color rgb="FF008000"/>
      </right>
      <top style="thick">
        <color rgb="FF008000"/>
      </top>
      <bottom>
        <color indexed="63"/>
      </bottom>
    </border>
    <border>
      <left style="thick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8000"/>
      </right>
      <top>
        <color indexed="63"/>
      </top>
      <bottom>
        <color indexed="63"/>
      </bottom>
    </border>
    <border>
      <left style="thick">
        <color rgb="FF008000"/>
      </left>
      <right>
        <color indexed="63"/>
      </right>
      <top>
        <color indexed="63"/>
      </top>
      <bottom style="thick">
        <color rgb="FF008000"/>
      </bottom>
    </border>
    <border>
      <left>
        <color indexed="63"/>
      </left>
      <right>
        <color indexed="63"/>
      </right>
      <top>
        <color indexed="63"/>
      </top>
      <bottom style="thick">
        <color rgb="FF008000"/>
      </bottom>
    </border>
    <border>
      <left>
        <color indexed="63"/>
      </left>
      <right style="thick">
        <color rgb="FF008000"/>
      </right>
      <top>
        <color indexed="63"/>
      </top>
      <bottom style="thick">
        <color rgb="FF008000"/>
      </bottom>
    </border>
    <border>
      <left style="thick">
        <color rgb="FF003A1A"/>
      </left>
      <right style="thick">
        <color rgb="FF003A1A"/>
      </right>
      <top>
        <color indexed="63"/>
      </top>
      <bottom style="thin">
        <color rgb="FF003A1A"/>
      </bottom>
    </border>
    <border>
      <left style="thick">
        <color rgb="FF003A1A"/>
      </left>
      <right style="thick">
        <color rgb="FF003A1A"/>
      </right>
      <top style="thin">
        <color rgb="FF003A1A"/>
      </top>
      <bottom style="thin">
        <color rgb="FF003A1A"/>
      </bottom>
    </border>
    <border>
      <left style="thick">
        <color rgb="FF003300"/>
      </left>
      <right style="thick">
        <color rgb="FF003300"/>
      </right>
      <top style="thin"/>
      <bottom style="thin"/>
    </border>
    <border>
      <left>
        <color indexed="63"/>
      </left>
      <right>
        <color indexed="63"/>
      </right>
      <top style="thick">
        <color rgb="FF003300"/>
      </top>
      <bottom style="thick"/>
    </border>
    <border>
      <left style="thick">
        <color rgb="FF003A1A"/>
      </left>
      <right style="thick">
        <color rgb="FF003A1A"/>
      </right>
      <top style="thick">
        <color rgb="FF003A1A"/>
      </top>
      <bottom style="thin">
        <color rgb="FF003A1A"/>
      </bottom>
    </border>
    <border>
      <left style="thick">
        <color rgb="FF003A1A"/>
      </left>
      <right style="thick">
        <color rgb="FF003A1A"/>
      </right>
      <top style="thin">
        <color rgb="FF003A1A"/>
      </top>
      <bottom style="thick">
        <color rgb="FF003A1A"/>
      </bottom>
    </border>
    <border>
      <left style="thick"/>
      <right style="thick"/>
      <top style="thick">
        <color rgb="FF003300"/>
      </top>
      <bottom style="thin">
        <color rgb="FF003A1A"/>
      </bottom>
    </border>
    <border>
      <left style="thick"/>
      <right style="thick"/>
      <top style="thin">
        <color rgb="FF003A1A"/>
      </top>
      <bottom style="thin">
        <color rgb="FF003A1A"/>
      </bottom>
    </border>
    <border>
      <left style="thick"/>
      <right style="thick"/>
      <top style="thin">
        <color rgb="FF003A1A"/>
      </top>
      <bottom style="thick">
        <color rgb="FF003300"/>
      </bottom>
    </border>
    <border>
      <left style="thick">
        <color rgb="FF003300"/>
      </left>
      <right style="thick">
        <color rgb="FF003300"/>
      </right>
      <top style="thick">
        <color rgb="FF003300"/>
      </top>
      <bottom style="thin"/>
    </border>
    <border>
      <left style="thick">
        <color rgb="FF003A1A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3A1A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>
        <color rgb="FF003300"/>
      </left>
      <right>
        <color indexed="63"/>
      </right>
      <top style="thick">
        <color rgb="FF003300"/>
      </top>
      <bottom style="thick">
        <color rgb="FF003300"/>
      </bottom>
    </border>
    <border>
      <left style="thick">
        <color rgb="FF003A1A"/>
      </left>
      <right>
        <color indexed="63"/>
      </right>
      <top style="thick">
        <color rgb="FF008000"/>
      </top>
      <bottom>
        <color indexed="63"/>
      </bottom>
    </border>
    <border>
      <left>
        <color indexed="63"/>
      </left>
      <right>
        <color indexed="63"/>
      </right>
      <top style="thick">
        <color rgb="FF003A1A"/>
      </top>
      <bottom style="thick">
        <color rgb="FF003A1A"/>
      </bottom>
    </border>
    <border>
      <left>
        <color indexed="63"/>
      </left>
      <right style="medium">
        <color rgb="FF003A1A"/>
      </right>
      <top style="thick">
        <color rgb="FF003A1A"/>
      </top>
      <bottom style="thick">
        <color rgb="FF003A1A"/>
      </bottom>
    </border>
    <border>
      <left style="medium">
        <color rgb="FF003A1A"/>
      </left>
      <right style="medium">
        <color rgb="FF003A1A"/>
      </right>
      <top style="thick">
        <color rgb="FF003A1A"/>
      </top>
      <bottom style="thick">
        <color rgb="FF003A1A"/>
      </bottom>
    </border>
    <border>
      <left>
        <color indexed="63"/>
      </left>
      <right style="thick">
        <color rgb="FF008000"/>
      </right>
      <top style="thick">
        <color rgb="FF003A1A"/>
      </top>
      <bottom style="thick">
        <color rgb="FF003A1A"/>
      </bottom>
    </border>
    <border>
      <left>
        <color indexed="63"/>
      </left>
      <right>
        <color indexed="63"/>
      </right>
      <top style="thick">
        <color rgb="FF003A1A"/>
      </top>
      <bottom style="thick">
        <color rgb="FF008000"/>
      </bottom>
    </border>
    <border>
      <left style="thick">
        <color rgb="FF008000"/>
      </left>
      <right>
        <color indexed="63"/>
      </right>
      <top style="thick">
        <color rgb="FF003A1A"/>
      </top>
      <bottom style="thick">
        <color rgb="FF008000"/>
      </bottom>
    </border>
    <border>
      <left style="thick">
        <color rgb="FF003A1A"/>
      </left>
      <right>
        <color indexed="63"/>
      </right>
      <top style="thick">
        <color rgb="FF003A1A"/>
      </top>
      <bottom style="thick">
        <color rgb="FF003A1A"/>
      </bottom>
    </border>
    <border>
      <left style="thick">
        <color rgb="FF003A1A"/>
      </left>
      <right style="thick">
        <color rgb="FF003A1A"/>
      </right>
      <top style="thick">
        <color rgb="FF003A1A"/>
      </top>
      <bottom style="thick">
        <color rgb="FF003A1A"/>
      </bottom>
    </border>
    <border>
      <left style="thick">
        <color rgb="FF003A1A"/>
      </left>
      <right style="thick">
        <color rgb="FF003A1A"/>
      </right>
      <top style="thick">
        <color rgb="FF003A1A"/>
      </top>
      <bottom>
        <color indexed="63"/>
      </bottom>
    </border>
    <border>
      <left>
        <color indexed="63"/>
      </left>
      <right style="thick">
        <color rgb="FF003A1A"/>
      </right>
      <top style="thick">
        <color rgb="FF003A1A"/>
      </top>
      <bottom style="thick">
        <color rgb="FF003A1A"/>
      </bottom>
    </border>
    <border>
      <left style="thick">
        <color rgb="FF003A1A"/>
      </left>
      <right style="thick">
        <color rgb="FF003A1A"/>
      </right>
      <top>
        <color indexed="63"/>
      </top>
      <bottom>
        <color indexed="63"/>
      </bottom>
    </border>
    <border>
      <left style="thick">
        <color rgb="FF003A1A"/>
      </left>
      <right style="thick">
        <color rgb="FF003A1A"/>
      </right>
      <top>
        <color indexed="63"/>
      </top>
      <bottom style="thick">
        <color rgb="FF003A1A"/>
      </bottom>
    </border>
    <border>
      <left>
        <color indexed="63"/>
      </left>
      <right>
        <color indexed="63"/>
      </right>
      <top style="thick">
        <color rgb="FF003A1A"/>
      </top>
      <bottom>
        <color indexed="63"/>
      </bottom>
    </border>
    <border>
      <left>
        <color indexed="63"/>
      </left>
      <right style="thick">
        <color rgb="FF003A1A"/>
      </right>
      <top style="thick">
        <color rgb="FF003A1A"/>
      </top>
      <bottom>
        <color indexed="63"/>
      </bottom>
    </border>
    <border>
      <left style="thick">
        <color rgb="FF003A1A"/>
      </left>
      <right>
        <color indexed="63"/>
      </right>
      <top style="thick">
        <color rgb="FF003A1A"/>
      </top>
      <bottom>
        <color indexed="63"/>
      </bottom>
    </border>
    <border>
      <left style="thick">
        <color rgb="FF003A1A"/>
      </left>
      <right>
        <color indexed="63"/>
      </right>
      <top>
        <color indexed="63"/>
      </top>
      <bottom style="thick">
        <color rgb="FF003A1A"/>
      </bottom>
    </border>
    <border>
      <left>
        <color indexed="63"/>
      </left>
      <right>
        <color indexed="63"/>
      </right>
      <top>
        <color indexed="63"/>
      </top>
      <bottom style="thick">
        <color rgb="FF003A1A"/>
      </bottom>
    </border>
    <border>
      <left>
        <color indexed="63"/>
      </left>
      <right style="thick">
        <color rgb="FF003A1A"/>
      </right>
      <top>
        <color indexed="63"/>
      </top>
      <bottom style="thick">
        <color rgb="FF003A1A"/>
      </bottom>
    </border>
    <border>
      <left style="thick">
        <color rgb="FF003A1A"/>
      </left>
      <right>
        <color indexed="63"/>
      </right>
      <top style="thin">
        <color rgb="FF003A1A"/>
      </top>
      <bottom style="thin">
        <color rgb="FF003A1A"/>
      </bottom>
    </border>
    <border>
      <left>
        <color indexed="63"/>
      </left>
      <right>
        <color indexed="63"/>
      </right>
      <top style="thin">
        <color rgb="FF003A1A"/>
      </top>
      <bottom style="thin">
        <color rgb="FF003A1A"/>
      </bottom>
    </border>
    <border>
      <left>
        <color indexed="63"/>
      </left>
      <right style="thick">
        <color rgb="FF003A1A"/>
      </right>
      <top style="thin">
        <color rgb="FF003A1A"/>
      </top>
      <bottom style="thin">
        <color rgb="FF003A1A"/>
      </bottom>
    </border>
    <border>
      <left style="thick">
        <color rgb="FF003A1A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rgb="FF003300"/>
      </right>
      <top style="thin"/>
      <bottom style="thin"/>
    </border>
    <border>
      <left style="thick">
        <color rgb="FF003A1A"/>
      </left>
      <right style="thin"/>
      <top style="thick">
        <color rgb="FF003A1A"/>
      </top>
      <bottom style="thin"/>
    </border>
    <border>
      <left style="thin"/>
      <right style="thin"/>
      <top style="thick">
        <color rgb="FF003A1A"/>
      </top>
      <bottom style="thin"/>
    </border>
    <border>
      <left style="thin"/>
      <right>
        <color indexed="63"/>
      </right>
      <top style="thick">
        <color rgb="FF003A1A"/>
      </top>
      <bottom style="thin"/>
    </border>
    <border>
      <left>
        <color indexed="63"/>
      </left>
      <right style="thin">
        <color rgb="FF003A1A"/>
      </right>
      <top style="thin">
        <color rgb="FF003A1A"/>
      </top>
      <bottom style="thin">
        <color rgb="FF003A1A"/>
      </bottom>
    </border>
    <border>
      <left style="thin">
        <color rgb="FF003A1A"/>
      </left>
      <right style="thin">
        <color rgb="FF003A1A"/>
      </right>
      <top style="thin">
        <color rgb="FF003A1A"/>
      </top>
      <bottom style="thin">
        <color rgb="FF003A1A"/>
      </bottom>
    </border>
    <border>
      <left style="thin">
        <color rgb="FF003A1A"/>
      </left>
      <right style="thick">
        <color rgb="FF003A1A"/>
      </right>
      <top style="thin">
        <color rgb="FF003A1A"/>
      </top>
      <bottom style="thin">
        <color rgb="FF003A1A"/>
      </bottom>
    </border>
    <border>
      <left style="thick">
        <color rgb="FF003A1A"/>
      </left>
      <right>
        <color indexed="63"/>
      </right>
      <top style="thin">
        <color rgb="FF003A1A"/>
      </top>
      <bottom style="thick">
        <color rgb="FF003A1A"/>
      </bottom>
    </border>
    <border>
      <left>
        <color indexed="63"/>
      </left>
      <right>
        <color indexed="63"/>
      </right>
      <top style="thin">
        <color rgb="FF003A1A"/>
      </top>
      <bottom style="thick">
        <color rgb="FF003A1A"/>
      </bottom>
    </border>
    <border>
      <left>
        <color indexed="63"/>
      </left>
      <right style="thick">
        <color rgb="FF003A1A"/>
      </right>
      <top style="thin">
        <color rgb="FF003A1A"/>
      </top>
      <bottom style="thick">
        <color rgb="FF003A1A"/>
      </bottom>
    </border>
    <border>
      <left style="thick">
        <color rgb="FF003A1A"/>
      </left>
      <right>
        <color indexed="63"/>
      </right>
      <top style="thick">
        <color rgb="FF003A1A"/>
      </top>
      <bottom style="thin">
        <color rgb="FF003A1A"/>
      </bottom>
    </border>
    <border>
      <left>
        <color indexed="63"/>
      </left>
      <right>
        <color indexed="63"/>
      </right>
      <top style="thick">
        <color rgb="FF003A1A"/>
      </top>
      <bottom style="thin">
        <color rgb="FF003A1A"/>
      </bottom>
    </border>
    <border>
      <left>
        <color indexed="63"/>
      </left>
      <right style="thick">
        <color rgb="FF003A1A"/>
      </right>
      <top style="thick">
        <color rgb="FF003A1A"/>
      </top>
      <bottom style="thin">
        <color rgb="FF003A1A"/>
      </bottom>
    </border>
    <border>
      <left style="thick">
        <color rgb="FF003A1A"/>
      </left>
      <right style="thin">
        <color rgb="FF003A1A"/>
      </right>
      <top style="thin">
        <color rgb="FF003A1A"/>
      </top>
      <bottom style="thin">
        <color rgb="FF003A1A"/>
      </bottom>
    </border>
    <border>
      <left style="thick">
        <color rgb="FF003A1A"/>
      </left>
      <right style="thin">
        <color rgb="FF003A1A"/>
      </right>
      <top style="thick">
        <color rgb="FF003A1A"/>
      </top>
      <bottom style="thin">
        <color rgb="FF003A1A"/>
      </bottom>
    </border>
    <border>
      <left style="thin">
        <color rgb="FF003A1A"/>
      </left>
      <right style="thin">
        <color rgb="FF003A1A"/>
      </right>
      <top style="thick">
        <color rgb="FF003A1A"/>
      </top>
      <bottom style="thin">
        <color rgb="FF003A1A"/>
      </bottom>
    </border>
    <border>
      <left style="thick">
        <color rgb="FF003300"/>
      </left>
      <right style="thin"/>
      <top style="thin"/>
      <bottom style="thick">
        <color rgb="FF003A1A"/>
      </bottom>
    </border>
    <border>
      <left style="thin"/>
      <right style="thick">
        <color rgb="FF003300"/>
      </right>
      <top style="thin"/>
      <bottom style="thick">
        <color rgb="FF003A1A"/>
      </bottom>
    </border>
    <border>
      <left style="thick">
        <color rgb="FF003300"/>
      </left>
      <right style="thin"/>
      <top>
        <color indexed="63"/>
      </top>
      <bottom>
        <color indexed="63"/>
      </bottom>
    </border>
    <border>
      <left style="thin"/>
      <right style="thick">
        <color rgb="FF003300"/>
      </right>
      <top>
        <color indexed="63"/>
      </top>
      <bottom>
        <color indexed="63"/>
      </bottom>
    </border>
    <border>
      <left style="thick">
        <color rgb="FF003A1A"/>
      </left>
      <right style="thin"/>
      <top style="thin"/>
      <bottom style="thick">
        <color rgb="FF003A1A"/>
      </bottom>
    </border>
    <border>
      <left style="thin"/>
      <right style="thin"/>
      <top style="thin"/>
      <bottom style="thick">
        <color rgb="FF003A1A"/>
      </bottom>
    </border>
    <border>
      <left style="thin"/>
      <right>
        <color indexed="63"/>
      </right>
      <top style="thin"/>
      <bottom style="thick">
        <color rgb="FF003A1A"/>
      </bottom>
    </border>
    <border>
      <left style="thin">
        <color rgb="FF003A1A"/>
      </left>
      <right>
        <color indexed="63"/>
      </right>
      <top style="thin">
        <color rgb="FF003A1A"/>
      </top>
      <bottom style="thin">
        <color rgb="FF003A1A"/>
      </bottom>
    </border>
    <border>
      <left style="thick">
        <color rgb="FF003A1A"/>
      </left>
      <right style="thin">
        <color rgb="FF003A1A"/>
      </right>
      <top>
        <color indexed="63"/>
      </top>
      <bottom style="thin">
        <color rgb="FF003A1A"/>
      </bottom>
    </border>
    <border>
      <left style="thin">
        <color rgb="FF003A1A"/>
      </left>
      <right style="thin">
        <color rgb="FF003A1A"/>
      </right>
      <top>
        <color indexed="63"/>
      </top>
      <bottom style="thin">
        <color rgb="FF003A1A"/>
      </bottom>
    </border>
    <border>
      <left>
        <color indexed="63"/>
      </left>
      <right style="thin">
        <color rgb="FF003A1A"/>
      </right>
      <top>
        <color indexed="63"/>
      </top>
      <bottom style="thin">
        <color rgb="FF003A1A"/>
      </bottom>
    </border>
    <border>
      <left style="thin">
        <color rgb="FF003A1A"/>
      </left>
      <right style="thick">
        <color rgb="FF003A1A"/>
      </right>
      <top>
        <color indexed="63"/>
      </top>
      <bottom style="thin">
        <color rgb="FF003A1A"/>
      </bottom>
    </border>
    <border>
      <left style="thick"/>
      <right style="thin">
        <color rgb="FF003A1A"/>
      </right>
      <top style="thin">
        <color rgb="FF003A1A"/>
      </top>
      <bottom style="thin">
        <color rgb="FF003A1A"/>
      </bottom>
    </border>
    <border>
      <left style="thick"/>
      <right style="thin">
        <color rgb="FF003A1A"/>
      </right>
      <top style="thin">
        <color rgb="FF003A1A"/>
      </top>
      <bottom style="thick">
        <color rgb="FF003300"/>
      </bottom>
    </border>
    <border>
      <left style="thin">
        <color rgb="FF003A1A"/>
      </left>
      <right style="thin">
        <color rgb="FF003A1A"/>
      </right>
      <top style="thin">
        <color rgb="FF003A1A"/>
      </top>
      <bottom style="thick">
        <color rgb="FF003300"/>
      </bottom>
    </border>
    <border>
      <left style="thin">
        <color rgb="FF003A1A"/>
      </left>
      <right>
        <color indexed="63"/>
      </right>
      <top style="thin">
        <color rgb="FF003A1A"/>
      </top>
      <bottom style="thick">
        <color rgb="FF003300"/>
      </bottom>
    </border>
    <border>
      <left>
        <color indexed="63"/>
      </left>
      <right style="thin"/>
      <top style="thin"/>
      <bottom style="thick">
        <color rgb="FF003300"/>
      </bottom>
    </border>
    <border>
      <left style="thin"/>
      <right style="thin"/>
      <top style="thin"/>
      <bottom style="thick">
        <color rgb="FF0033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rgb="FF003A1A"/>
      </left>
      <right style="thin">
        <color rgb="FF003A1A"/>
      </right>
      <top style="thin">
        <color rgb="FF003A1A"/>
      </top>
      <bottom style="thick">
        <color rgb="FF003A1A"/>
      </bottom>
    </border>
    <border>
      <left style="thin">
        <color rgb="FF003A1A"/>
      </left>
      <right style="thin">
        <color rgb="FF003A1A"/>
      </right>
      <top style="thin">
        <color rgb="FF003A1A"/>
      </top>
      <bottom style="thick">
        <color rgb="FF003A1A"/>
      </bottom>
    </border>
    <border>
      <left>
        <color indexed="63"/>
      </left>
      <right style="thin">
        <color rgb="FF003A1A"/>
      </right>
      <top style="thin">
        <color rgb="FF003A1A"/>
      </top>
      <bottom style="thick">
        <color rgb="FF003A1A"/>
      </bottom>
    </border>
    <border>
      <left style="thin">
        <color rgb="FF003A1A"/>
      </left>
      <right style="thick">
        <color rgb="FF003A1A"/>
      </right>
      <top style="thin">
        <color rgb="FF003A1A"/>
      </top>
      <bottom style="thick">
        <color rgb="FF003A1A"/>
      </bottom>
    </border>
    <border>
      <left>
        <color indexed="63"/>
      </left>
      <right style="thin"/>
      <top style="thick">
        <color rgb="FF003300"/>
      </top>
      <bottom style="thin"/>
    </border>
    <border>
      <left style="thin"/>
      <right style="thin"/>
      <top style="thick">
        <color rgb="FF003300"/>
      </top>
      <bottom style="thin"/>
    </border>
    <border>
      <left style="thick"/>
      <right style="thin">
        <color rgb="FF003A1A"/>
      </right>
      <top style="thick">
        <color rgb="FF003300"/>
      </top>
      <bottom style="thin">
        <color rgb="FF003A1A"/>
      </bottom>
    </border>
    <border>
      <left style="thin">
        <color rgb="FF003A1A"/>
      </left>
      <right style="thin">
        <color rgb="FF003A1A"/>
      </right>
      <top style="thick">
        <color rgb="FF003300"/>
      </top>
      <bottom style="thin">
        <color rgb="FF003A1A"/>
      </bottom>
    </border>
    <border>
      <left style="thin">
        <color rgb="FF003A1A"/>
      </left>
      <right>
        <color indexed="63"/>
      </right>
      <top style="thick">
        <color rgb="FF003300"/>
      </top>
      <bottom style="thin">
        <color rgb="FF003A1A"/>
      </bottom>
    </border>
    <border>
      <left style="thick">
        <color rgb="FF003A1A"/>
      </left>
      <right>
        <color indexed="63"/>
      </right>
      <top>
        <color indexed="63"/>
      </top>
      <bottom style="thick">
        <color rgb="FF003300"/>
      </bottom>
    </border>
    <border>
      <left>
        <color indexed="63"/>
      </left>
      <right style="thick">
        <color rgb="FF003A1A"/>
      </right>
      <top>
        <color indexed="63"/>
      </top>
      <bottom style="thick">
        <color rgb="FF003300"/>
      </bottom>
    </border>
    <border>
      <left style="thick">
        <color rgb="FF008000"/>
      </left>
      <right>
        <color indexed="63"/>
      </right>
      <top style="thick">
        <color rgb="FF008000"/>
      </top>
      <bottom>
        <color indexed="63"/>
      </bottom>
    </border>
    <border>
      <left style="thick">
        <color rgb="FF008000"/>
      </left>
      <right>
        <color indexed="63"/>
      </right>
      <top>
        <color indexed="63"/>
      </top>
      <bottom style="thick">
        <color rgb="FF003A1A"/>
      </bottom>
    </border>
    <border>
      <left style="thick">
        <color rgb="FF003300"/>
      </left>
      <right>
        <color indexed="63"/>
      </right>
      <top style="thin"/>
      <bottom style="thin"/>
    </border>
    <border>
      <left style="thick">
        <color rgb="FF003A1A"/>
      </left>
      <right>
        <color indexed="63"/>
      </right>
      <top>
        <color indexed="63"/>
      </top>
      <bottom style="thin">
        <color rgb="FF003A1A"/>
      </bottom>
    </border>
    <border>
      <left>
        <color indexed="63"/>
      </left>
      <right>
        <color indexed="63"/>
      </right>
      <top>
        <color indexed="63"/>
      </top>
      <bottom style="thin">
        <color rgb="FF003A1A"/>
      </bottom>
    </border>
    <border>
      <left>
        <color indexed="63"/>
      </left>
      <right style="thick">
        <color rgb="FF003A1A"/>
      </right>
      <top>
        <color indexed="63"/>
      </top>
      <bottom style="thin">
        <color rgb="FF003A1A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8000"/>
      </right>
      <top style="thick">
        <color rgb="FF003A1A"/>
      </top>
      <bottom style="thick">
        <color rgb="FF008000"/>
      </bottom>
    </border>
    <border>
      <left style="thick">
        <color rgb="FF003300"/>
      </left>
      <right style="thin"/>
      <top>
        <color indexed="63"/>
      </top>
      <bottom style="thick">
        <color rgb="FF003A1A"/>
      </bottom>
    </border>
    <border>
      <left style="thin"/>
      <right style="thick">
        <color rgb="FF003300"/>
      </right>
      <top>
        <color indexed="63"/>
      </top>
      <bottom style="thick">
        <color rgb="FF003A1A"/>
      </bottom>
    </border>
    <border>
      <left>
        <color indexed="63"/>
      </left>
      <right style="thin"/>
      <top>
        <color indexed="63"/>
      </top>
      <bottom style="thick">
        <color rgb="FF003A1A"/>
      </bottom>
    </border>
    <border>
      <left style="thin"/>
      <right style="thin"/>
      <top>
        <color indexed="63"/>
      </top>
      <bottom style="thick">
        <color rgb="FF003A1A"/>
      </bottom>
    </border>
    <border>
      <left style="thick">
        <color rgb="FF003919"/>
      </left>
      <right>
        <color indexed="63"/>
      </right>
      <top style="thick">
        <color rgb="FF003919"/>
      </top>
      <bottom>
        <color indexed="63"/>
      </bottom>
    </border>
    <border>
      <left>
        <color indexed="63"/>
      </left>
      <right style="thick">
        <color rgb="FF003919"/>
      </right>
      <top style="thick">
        <color rgb="FF003919"/>
      </top>
      <bottom>
        <color indexed="63"/>
      </bottom>
    </border>
    <border>
      <left style="thick">
        <color rgb="FF003300"/>
      </left>
      <right style="thin"/>
      <top style="thin"/>
      <bottom>
        <color indexed="63"/>
      </bottom>
    </border>
    <border>
      <left style="thin"/>
      <right style="thick">
        <color rgb="FF003300"/>
      </right>
      <top style="thin"/>
      <bottom>
        <color indexed="63"/>
      </bottom>
    </border>
    <border>
      <left style="thick">
        <color rgb="FF003300"/>
      </left>
      <right style="thin"/>
      <top style="thick">
        <color rgb="FF003A1A"/>
      </top>
      <bottom style="thin"/>
    </border>
    <border>
      <left style="thin"/>
      <right style="thick">
        <color rgb="FF003300"/>
      </right>
      <top style="thick">
        <color rgb="FF003A1A"/>
      </top>
      <bottom style="thin"/>
    </border>
    <border>
      <left>
        <color indexed="63"/>
      </left>
      <right style="thick">
        <color rgb="FF003300"/>
      </right>
      <top style="thick">
        <color rgb="FF003A1A"/>
      </top>
      <bottom style="thin">
        <color rgb="FF003A1A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rgb="FF003A1A"/>
      </bottom>
    </border>
    <border>
      <left>
        <color indexed="63"/>
      </left>
      <right style="thick">
        <color rgb="FF008000"/>
      </right>
      <top>
        <color indexed="63"/>
      </top>
      <bottom style="thick">
        <color rgb="FF003A1A"/>
      </bottom>
    </border>
    <border>
      <left style="medium"/>
      <right style="thin"/>
      <top style="thick">
        <color rgb="FF008000"/>
      </top>
      <bottom style="medium"/>
    </border>
    <border>
      <left style="thin"/>
      <right style="thin"/>
      <top style="thick">
        <color rgb="FF008000"/>
      </top>
      <bottom style="medium"/>
    </border>
    <border>
      <left style="thin"/>
      <right style="medium"/>
      <top style="thick">
        <color rgb="FF008000"/>
      </top>
      <bottom style="medium"/>
    </border>
    <border>
      <left style="medium"/>
      <right>
        <color indexed="63"/>
      </right>
      <top>
        <color indexed="63"/>
      </top>
      <bottom style="thick">
        <color rgb="FF003A1A"/>
      </bottom>
    </border>
    <border>
      <left>
        <color indexed="63"/>
      </left>
      <right style="medium"/>
      <top style="thick">
        <color rgb="FF008000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ck">
        <color rgb="FF003A1A"/>
      </bottom>
    </border>
    <border>
      <left>
        <color indexed="63"/>
      </left>
      <right style="thick">
        <color rgb="FF003300"/>
      </right>
      <top>
        <color indexed="63"/>
      </top>
      <bottom style="thick">
        <color rgb="FF003A1A"/>
      </bottom>
    </border>
    <border>
      <left>
        <color indexed="63"/>
      </left>
      <right>
        <color indexed="63"/>
      </right>
      <top style="thick">
        <color rgb="FF003300"/>
      </top>
      <bottom style="thick">
        <color rgb="FF003300"/>
      </bottom>
    </border>
    <border>
      <left style="thick">
        <color rgb="FF003300"/>
      </left>
      <right style="thin"/>
      <top style="thick">
        <color rgb="FF003300"/>
      </top>
      <bottom style="thin"/>
    </border>
    <border>
      <left style="thin"/>
      <right style="thick">
        <color rgb="FF003300"/>
      </right>
      <top style="thick">
        <color rgb="FF003300"/>
      </top>
      <bottom style="thin"/>
    </border>
    <border>
      <left style="thick">
        <color rgb="FF003300"/>
      </left>
      <right style="thin"/>
      <top style="thin"/>
      <bottom style="thin"/>
    </border>
    <border>
      <left style="thin"/>
      <right style="thick">
        <color rgb="FF00330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rgb="FF003300"/>
      </left>
      <right style="thin"/>
      <top>
        <color indexed="63"/>
      </top>
      <bottom style="thin"/>
    </border>
    <border>
      <left style="thin"/>
      <right style="thick">
        <color rgb="FF003300"/>
      </right>
      <top>
        <color indexed="63"/>
      </top>
      <bottom style="thin"/>
    </border>
    <border>
      <left style="medium">
        <color rgb="FF008A3E"/>
      </left>
      <right>
        <color indexed="63"/>
      </right>
      <top style="medium">
        <color rgb="FF008A3E"/>
      </top>
      <bottom style="medium">
        <color rgb="FF008A3E"/>
      </bottom>
    </border>
    <border>
      <left>
        <color indexed="63"/>
      </left>
      <right>
        <color indexed="63"/>
      </right>
      <top style="medium">
        <color rgb="FF008A3E"/>
      </top>
      <bottom style="medium">
        <color rgb="FF008A3E"/>
      </bottom>
    </border>
    <border>
      <left>
        <color indexed="63"/>
      </left>
      <right style="medium">
        <color rgb="FF008A3E"/>
      </right>
      <top style="medium">
        <color rgb="FF008A3E"/>
      </top>
      <bottom style="medium">
        <color rgb="FF008A3E"/>
      </bottom>
    </border>
    <border>
      <left style="thin"/>
      <right>
        <color indexed="63"/>
      </right>
      <top style="thick">
        <color rgb="FF003300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ck">
        <color rgb="FF003A1A"/>
      </top>
      <bottom style="thin"/>
    </border>
    <border>
      <left style="thick">
        <color rgb="FF003A1A"/>
      </left>
      <right style="thin"/>
      <top style="thin"/>
      <bottom style="thin"/>
    </border>
    <border>
      <left style="thick">
        <color rgb="FF003A1A"/>
      </left>
      <right style="thin">
        <color rgb="FF003A1A"/>
      </right>
      <top style="thin">
        <color rgb="FF003A1A"/>
      </top>
      <bottom>
        <color indexed="63"/>
      </bottom>
    </border>
    <border>
      <left style="thin">
        <color rgb="FF003A1A"/>
      </left>
      <right style="thick">
        <color rgb="FF003A1A"/>
      </right>
      <top style="thin">
        <color rgb="FF003A1A"/>
      </top>
      <bottom>
        <color indexed="63"/>
      </bottom>
    </border>
    <border>
      <left style="thick">
        <color rgb="FF003919"/>
      </left>
      <right>
        <color indexed="63"/>
      </right>
      <top>
        <color indexed="63"/>
      </top>
      <bottom style="thick">
        <color rgb="FF003919"/>
      </bottom>
    </border>
    <border>
      <left>
        <color indexed="63"/>
      </left>
      <right style="thick">
        <color rgb="FF003919"/>
      </right>
      <top>
        <color indexed="63"/>
      </top>
      <bottom style="thick">
        <color rgb="FF003919"/>
      </bottom>
    </border>
    <border>
      <left style="thick">
        <color rgb="FF003919"/>
      </left>
      <right>
        <color indexed="63"/>
      </right>
      <top style="thin">
        <color rgb="FF003A1A"/>
      </top>
      <bottom style="thin">
        <color rgb="FF003A1A"/>
      </bottom>
    </border>
    <border>
      <left>
        <color indexed="63"/>
      </left>
      <right style="thick">
        <color rgb="FF003919"/>
      </right>
      <top style="thin">
        <color rgb="FF003A1A"/>
      </top>
      <bottom style="thin">
        <color rgb="FF003A1A"/>
      </bottom>
    </border>
    <border>
      <left style="thin">
        <color rgb="FF003A1A"/>
      </left>
      <right style="thick">
        <color rgb="FF003A1A"/>
      </right>
      <top style="thick">
        <color rgb="FF003A1A"/>
      </top>
      <bottom style="thin">
        <color rgb="FF003A1A"/>
      </bottom>
    </border>
    <border>
      <left style="thin"/>
      <right style="thick">
        <color rgb="FF003A1A"/>
      </right>
      <top style="thick">
        <color rgb="FF003A1A"/>
      </top>
      <bottom style="thin"/>
    </border>
    <border>
      <left>
        <color indexed="63"/>
      </left>
      <right style="thin">
        <color rgb="FF003A1A"/>
      </right>
      <top style="thick">
        <color rgb="FF003A1A"/>
      </top>
      <bottom style="thin">
        <color rgb="FF003A1A"/>
      </bottom>
    </border>
    <border>
      <left style="thick">
        <color rgb="FF003A1A"/>
      </left>
      <right>
        <color indexed="63"/>
      </right>
      <top style="thin"/>
      <bottom style="thin">
        <color rgb="FF003A1A"/>
      </bottom>
    </border>
    <border>
      <left>
        <color indexed="63"/>
      </left>
      <right>
        <color indexed="63"/>
      </right>
      <top style="thin"/>
      <bottom style="thin">
        <color rgb="FF003A1A"/>
      </bottom>
    </border>
    <border>
      <left>
        <color indexed="63"/>
      </left>
      <right style="thick">
        <color rgb="FF003A1A"/>
      </right>
      <top style="thin"/>
      <bottom style="thin">
        <color rgb="FF003A1A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8" fillId="21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74" fillId="0" borderId="8" applyNumberFormat="0" applyFill="0" applyAlignment="0" applyProtection="0"/>
    <xf numFmtId="0" fontId="83" fillId="0" borderId="9" applyNumberFormat="0" applyFill="0" applyAlignment="0" applyProtection="0"/>
  </cellStyleXfs>
  <cellXfs count="604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4" fillId="34" borderId="11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/>
      <protection locked="0"/>
    </xf>
    <xf numFmtId="193" fontId="5" fillId="0" borderId="0" xfId="49" applyNumberFormat="1" applyFont="1" applyFill="1" applyBorder="1" applyAlignment="1" applyProtection="1">
      <alignment/>
      <protection locked="0"/>
    </xf>
    <xf numFmtId="10" fontId="5" fillId="0" borderId="0" xfId="55" applyNumberFormat="1" applyFont="1" applyFill="1" applyBorder="1" applyAlignment="1" applyProtection="1">
      <alignment/>
      <protection locked="0"/>
    </xf>
    <xf numFmtId="9" fontId="5" fillId="0" borderId="0" xfId="0" applyNumberFormat="1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17" fillId="0" borderId="0" xfId="46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7" fillId="35" borderId="0" xfId="0" applyFont="1" applyFill="1" applyBorder="1" applyAlignment="1" applyProtection="1">
      <alignment/>
      <protection locked="0"/>
    </xf>
    <xf numFmtId="0" fontId="15" fillId="35" borderId="11" xfId="0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5" fillId="34" borderId="0" xfId="0" applyFont="1" applyFill="1" applyBorder="1" applyAlignment="1" applyProtection="1">
      <alignment/>
      <protection locked="0"/>
    </xf>
    <xf numFmtId="0" fontId="16" fillId="35" borderId="0" xfId="0" applyFont="1" applyFill="1" applyBorder="1" applyAlignment="1" applyProtection="1">
      <alignment vertical="center" textRotation="90"/>
      <protection locked="0"/>
    </xf>
    <xf numFmtId="0" fontId="15" fillId="35" borderId="0" xfId="0" applyFont="1" applyFill="1" applyBorder="1" applyAlignment="1" applyProtection="1">
      <alignment/>
      <protection locked="0"/>
    </xf>
    <xf numFmtId="0" fontId="16" fillId="34" borderId="0" xfId="0" applyFont="1" applyFill="1" applyBorder="1" applyAlignment="1" applyProtection="1">
      <alignment/>
      <protection locked="0"/>
    </xf>
    <xf numFmtId="0" fontId="15" fillId="34" borderId="0" xfId="0" applyFont="1" applyFill="1" applyBorder="1" applyAlignment="1" applyProtection="1">
      <alignment horizontal="center"/>
      <protection locked="0"/>
    </xf>
    <xf numFmtId="0" fontId="16" fillId="34" borderId="0" xfId="0" applyFont="1" applyFill="1" applyBorder="1" applyAlignment="1" applyProtection="1">
      <alignment horizontal="center"/>
      <protection locked="0"/>
    </xf>
    <xf numFmtId="0" fontId="16" fillId="34" borderId="12" xfId="0" applyFont="1" applyFill="1" applyBorder="1" applyAlignment="1" applyProtection="1">
      <alignment horizontal="center"/>
      <protection locked="0"/>
    </xf>
    <xf numFmtId="0" fontId="15" fillId="35" borderId="0" xfId="0" applyFont="1" applyFill="1" applyBorder="1" applyAlignment="1" applyProtection="1">
      <alignment horizontal="left"/>
      <protection locked="0"/>
    </xf>
    <xf numFmtId="0" fontId="15" fillId="35" borderId="11" xfId="0" applyFont="1" applyFill="1" applyBorder="1" applyAlignment="1" applyProtection="1">
      <alignment/>
      <protection locked="0"/>
    </xf>
    <xf numFmtId="0" fontId="16" fillId="35" borderId="0" xfId="0" applyFont="1" applyFill="1" applyBorder="1" applyAlignment="1" applyProtection="1">
      <alignment horizontal="left"/>
      <protection locked="0"/>
    </xf>
    <xf numFmtId="0" fontId="15" fillId="35" borderId="0" xfId="0" applyFont="1" applyFill="1" applyBorder="1" applyAlignment="1" applyProtection="1">
      <alignment horizontal="right"/>
      <protection locked="0"/>
    </xf>
    <xf numFmtId="0" fontId="16" fillId="35" borderId="0" xfId="0" applyFont="1" applyFill="1" applyBorder="1" applyAlignment="1" applyProtection="1">
      <alignment/>
      <protection locked="0"/>
    </xf>
    <xf numFmtId="0" fontId="16" fillId="35" borderId="13" xfId="0" applyFont="1" applyFill="1" applyBorder="1" applyAlignment="1" applyProtection="1">
      <alignment horizontal="left" vertical="top"/>
      <protection locked="0"/>
    </xf>
    <xf numFmtId="0" fontId="15" fillId="35" borderId="13" xfId="0" applyFont="1" applyFill="1" applyBorder="1" applyAlignment="1" applyProtection="1">
      <alignment horizontal="left" vertical="top"/>
      <protection locked="0"/>
    </xf>
    <xf numFmtId="0" fontId="15" fillId="35" borderId="13" xfId="0" applyFont="1" applyFill="1" applyBorder="1" applyAlignment="1" applyProtection="1">
      <alignment vertical="top"/>
      <protection locked="0"/>
    </xf>
    <xf numFmtId="0" fontId="15" fillId="35" borderId="13" xfId="0" applyFont="1" applyFill="1" applyBorder="1" applyAlignment="1" applyProtection="1">
      <alignment/>
      <protection locked="0"/>
    </xf>
    <xf numFmtId="0" fontId="13" fillId="37" borderId="0" xfId="0" applyFont="1" applyFill="1" applyBorder="1" applyAlignment="1" applyProtection="1">
      <alignment horizontal="left" wrapText="1"/>
      <protection locked="0"/>
    </xf>
    <xf numFmtId="0" fontId="3" fillId="34" borderId="14" xfId="0" applyFont="1" applyFill="1" applyBorder="1" applyAlignment="1" applyProtection="1">
      <alignment/>
      <protection locked="0"/>
    </xf>
    <xf numFmtId="0" fontId="3" fillId="34" borderId="15" xfId="0" applyFont="1" applyFill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/>
      <protection locked="0"/>
    </xf>
    <xf numFmtId="0" fontId="3" fillId="34" borderId="16" xfId="0" applyFont="1" applyFill="1" applyBorder="1" applyAlignment="1" applyProtection="1">
      <alignment/>
      <protection locked="0"/>
    </xf>
    <xf numFmtId="0" fontId="4" fillId="34" borderId="17" xfId="0" applyFont="1" applyFill="1" applyBorder="1" applyAlignment="1" applyProtection="1">
      <alignment/>
      <protection locked="0"/>
    </xf>
    <xf numFmtId="0" fontId="4" fillId="34" borderId="18" xfId="0" applyFont="1" applyFill="1" applyBorder="1" applyAlignment="1" applyProtection="1">
      <alignment/>
      <protection locked="0"/>
    </xf>
    <xf numFmtId="0" fontId="3" fillId="34" borderId="19" xfId="0" applyFont="1" applyFill="1" applyBorder="1" applyAlignment="1" applyProtection="1">
      <alignment/>
      <protection locked="0"/>
    </xf>
    <xf numFmtId="0" fontId="15" fillId="35" borderId="18" xfId="0" applyFont="1" applyFill="1" applyBorder="1" applyAlignment="1" applyProtection="1">
      <alignment vertical="center" wrapText="1"/>
      <protection locked="0"/>
    </xf>
    <xf numFmtId="0" fontId="15" fillId="0" borderId="19" xfId="0" applyFont="1" applyBorder="1" applyAlignment="1" applyProtection="1">
      <alignment wrapText="1"/>
      <protection locked="0"/>
    </xf>
    <xf numFmtId="0" fontId="15" fillId="34" borderId="17" xfId="0" applyFont="1" applyFill="1" applyBorder="1" applyAlignment="1" applyProtection="1">
      <alignment/>
      <protection locked="0"/>
    </xf>
    <xf numFmtId="0" fontId="15" fillId="34" borderId="20" xfId="0" applyFont="1" applyFill="1" applyBorder="1" applyAlignment="1" applyProtection="1">
      <alignment/>
      <protection locked="0"/>
    </xf>
    <xf numFmtId="0" fontId="15" fillId="34" borderId="19" xfId="0" applyFont="1" applyFill="1" applyBorder="1" applyAlignment="1" applyProtection="1">
      <alignment/>
      <protection locked="0"/>
    </xf>
    <xf numFmtId="0" fontId="16" fillId="34" borderId="19" xfId="0" applyFont="1" applyFill="1" applyBorder="1" applyAlignment="1" applyProtection="1">
      <alignment/>
      <protection locked="0"/>
    </xf>
    <xf numFmtId="0" fontId="15" fillId="34" borderId="21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4" fillId="34" borderId="22" xfId="0" applyFont="1" applyFill="1" applyBorder="1" applyAlignment="1" applyProtection="1">
      <alignment/>
      <protection locked="0"/>
    </xf>
    <xf numFmtId="0" fontId="84" fillId="0" borderId="18" xfId="0" applyFont="1" applyBorder="1" applyAlignment="1">
      <alignment wrapText="1"/>
    </xf>
    <xf numFmtId="0" fontId="84" fillId="0" borderId="19" xfId="0" applyFont="1" applyBorder="1" applyAlignment="1">
      <alignment wrapText="1"/>
    </xf>
    <xf numFmtId="0" fontId="84" fillId="0" borderId="21" xfId="0" applyFont="1" applyBorder="1" applyAlignment="1">
      <alignment wrapText="1"/>
    </xf>
    <xf numFmtId="0" fontId="23" fillId="35" borderId="0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15" fillId="34" borderId="17" xfId="0" applyFont="1" applyFill="1" applyBorder="1" applyAlignment="1" applyProtection="1">
      <alignment horizontal="center"/>
      <protection locked="0"/>
    </xf>
    <xf numFmtId="0" fontId="15" fillId="34" borderId="20" xfId="0" applyFont="1" applyFill="1" applyBorder="1" applyAlignment="1" applyProtection="1">
      <alignment horizontal="center"/>
      <protection locked="0"/>
    </xf>
    <xf numFmtId="0" fontId="11" fillId="35" borderId="17" xfId="0" applyFont="1" applyFill="1" applyBorder="1" applyAlignment="1" applyProtection="1">
      <alignment vertical="top"/>
      <protection locked="0"/>
    </xf>
    <xf numFmtId="0" fontId="15" fillId="35" borderId="23" xfId="0" applyFont="1" applyFill="1" applyBorder="1" applyAlignment="1" applyProtection="1">
      <alignment/>
      <protection locked="0"/>
    </xf>
    <xf numFmtId="0" fontId="21" fillId="34" borderId="0" xfId="0" applyFont="1" applyFill="1" applyBorder="1" applyAlignment="1" applyProtection="1">
      <alignment/>
      <protection locked="0"/>
    </xf>
    <xf numFmtId="0" fontId="15" fillId="38" borderId="0" xfId="0" applyFont="1" applyFill="1" applyBorder="1" applyAlignment="1" applyProtection="1">
      <alignment horizontal="center"/>
      <protection locked="0"/>
    </xf>
    <xf numFmtId="0" fontId="16" fillId="38" borderId="0" xfId="0" applyFont="1" applyFill="1" applyBorder="1" applyAlignment="1" applyProtection="1">
      <alignment horizontal="center"/>
      <protection locked="0"/>
    </xf>
    <xf numFmtId="193" fontId="16" fillId="38" borderId="0" xfId="0" applyNumberFormat="1" applyFont="1" applyFill="1" applyBorder="1" applyAlignment="1" applyProtection="1">
      <alignment horizontal="center"/>
      <protection locked="0"/>
    </xf>
    <xf numFmtId="0" fontId="15" fillId="38" borderId="0" xfId="0" applyFont="1" applyFill="1" applyBorder="1" applyAlignment="1" applyProtection="1">
      <alignment/>
      <protection locked="0"/>
    </xf>
    <xf numFmtId="0" fontId="15" fillId="38" borderId="20" xfId="0" applyFont="1" applyFill="1" applyBorder="1" applyAlignment="1" applyProtection="1">
      <alignment/>
      <protection locked="0"/>
    </xf>
    <xf numFmtId="193" fontId="20" fillId="38" borderId="0" xfId="0" applyNumberFormat="1" applyFont="1" applyFill="1" applyBorder="1" applyAlignment="1" applyProtection="1">
      <alignment horizontal="right"/>
      <protection locked="0"/>
    </xf>
    <xf numFmtId="0" fontId="20" fillId="38" borderId="0" xfId="0" applyFont="1" applyFill="1" applyBorder="1" applyAlignment="1" applyProtection="1">
      <alignment horizontal="right"/>
      <protection locked="0"/>
    </xf>
    <xf numFmtId="0" fontId="16" fillId="38" borderId="0" xfId="0" applyFont="1" applyFill="1" applyBorder="1" applyAlignment="1" applyProtection="1">
      <alignment/>
      <protection locked="0"/>
    </xf>
    <xf numFmtId="0" fontId="15" fillId="39" borderId="0" xfId="0" applyFont="1" applyFill="1" applyBorder="1" applyAlignment="1" applyProtection="1">
      <alignment/>
      <protection locked="0"/>
    </xf>
    <xf numFmtId="0" fontId="15" fillId="39" borderId="20" xfId="0" applyFont="1" applyFill="1" applyBorder="1" applyAlignment="1" applyProtection="1">
      <alignment/>
      <protection locked="0"/>
    </xf>
    <xf numFmtId="0" fontId="15" fillId="39" borderId="19" xfId="0" applyFont="1" applyFill="1" applyBorder="1" applyAlignment="1" applyProtection="1">
      <alignment/>
      <protection locked="0"/>
    </xf>
    <xf numFmtId="0" fontId="22" fillId="35" borderId="17" xfId="0" applyFont="1" applyFill="1" applyBorder="1" applyAlignment="1" applyProtection="1">
      <alignment vertical="center" wrapText="1"/>
      <protection locked="0"/>
    </xf>
    <xf numFmtId="0" fontId="7" fillId="34" borderId="0" xfId="0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22" fillId="35" borderId="17" xfId="0" applyFont="1" applyFill="1" applyBorder="1" applyAlignment="1" applyProtection="1">
      <alignment vertical="top"/>
      <protection locked="0"/>
    </xf>
    <xf numFmtId="0" fontId="25" fillId="40" borderId="26" xfId="0" applyFont="1" applyFill="1" applyBorder="1" applyAlignment="1" applyProtection="1">
      <alignment/>
      <protection locked="0"/>
    </xf>
    <xf numFmtId="0" fontId="25" fillId="40" borderId="27" xfId="0" applyFont="1" applyFill="1" applyBorder="1" applyAlignment="1" applyProtection="1">
      <alignment/>
      <protection locked="0"/>
    </xf>
    <xf numFmtId="0" fontId="25" fillId="40" borderId="27" xfId="0" applyFont="1" applyFill="1" applyBorder="1" applyAlignment="1" applyProtection="1">
      <alignment horizontal="center"/>
      <protection locked="0"/>
    </xf>
    <xf numFmtId="0" fontId="25" fillId="40" borderId="28" xfId="0" applyFont="1" applyFill="1" applyBorder="1" applyAlignment="1" applyProtection="1">
      <alignment/>
      <protection locked="0"/>
    </xf>
    <xf numFmtId="0" fontId="25" fillId="40" borderId="29" xfId="0" applyFont="1" applyFill="1" applyBorder="1" applyAlignment="1" applyProtection="1">
      <alignment/>
      <protection locked="0"/>
    </xf>
    <xf numFmtId="0" fontId="27" fillId="41" borderId="30" xfId="0" applyFont="1" applyFill="1" applyBorder="1" applyAlignment="1" applyProtection="1">
      <alignment horizontal="center" vertical="top"/>
      <protection locked="0"/>
    </xf>
    <xf numFmtId="0" fontId="10" fillId="38" borderId="31" xfId="0" applyFont="1" applyFill="1" applyBorder="1" applyAlignment="1" applyProtection="1">
      <alignment horizontal="left"/>
      <protection locked="0"/>
    </xf>
    <xf numFmtId="0" fontId="3" fillId="38" borderId="31" xfId="0" applyFont="1" applyFill="1" applyBorder="1" applyAlignment="1" applyProtection="1">
      <alignment/>
      <protection locked="0"/>
    </xf>
    <xf numFmtId="0" fontId="6" fillId="42" borderId="31" xfId="0" applyFont="1" applyFill="1" applyBorder="1" applyAlignment="1" applyProtection="1">
      <alignment/>
      <protection locked="0"/>
    </xf>
    <xf numFmtId="0" fontId="7" fillId="42" borderId="32" xfId="0" applyFont="1" applyFill="1" applyBorder="1" applyAlignment="1" applyProtection="1">
      <alignment/>
      <protection locked="0"/>
    </xf>
    <xf numFmtId="0" fontId="6" fillId="42" borderId="33" xfId="0" applyFont="1" applyFill="1" applyBorder="1" applyAlignment="1" applyProtection="1">
      <alignment/>
      <protection locked="0"/>
    </xf>
    <xf numFmtId="0" fontId="4" fillId="34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23" fillId="35" borderId="35" xfId="0" applyFont="1" applyFill="1" applyBorder="1" applyAlignment="1" applyProtection="1">
      <alignment/>
      <protection locked="0"/>
    </xf>
    <xf numFmtId="0" fontId="4" fillId="34" borderId="36" xfId="0" applyFont="1" applyFill="1" applyBorder="1" applyAlignment="1" applyProtection="1">
      <alignment/>
      <protection locked="0"/>
    </xf>
    <xf numFmtId="0" fontId="3" fillId="34" borderId="37" xfId="0" applyFont="1" applyFill="1" applyBorder="1" applyAlignment="1" applyProtection="1">
      <alignment/>
      <protection locked="0"/>
    </xf>
    <xf numFmtId="0" fontId="11" fillId="34" borderId="37" xfId="0" applyFont="1" applyFill="1" applyBorder="1" applyAlignment="1" applyProtection="1">
      <alignment/>
      <protection locked="0"/>
    </xf>
    <xf numFmtId="0" fontId="33" fillId="34" borderId="37" xfId="0" applyFont="1" applyFill="1" applyBorder="1" applyAlignment="1" applyProtection="1">
      <alignment/>
      <protection locked="0"/>
    </xf>
    <xf numFmtId="0" fontId="12" fillId="34" borderId="37" xfId="0" applyFont="1" applyFill="1" applyBorder="1" applyAlignment="1" applyProtection="1">
      <alignment/>
      <protection locked="0"/>
    </xf>
    <xf numFmtId="0" fontId="12" fillId="34" borderId="38" xfId="0" applyFont="1" applyFill="1" applyBorder="1" applyAlignment="1" applyProtection="1">
      <alignment/>
      <protection locked="0"/>
    </xf>
    <xf numFmtId="0" fontId="29" fillId="41" borderId="39" xfId="0" applyFont="1" applyFill="1" applyBorder="1" applyAlignment="1" applyProtection="1">
      <alignment horizontal="center" vertical="center"/>
      <protection locked="0"/>
    </xf>
    <xf numFmtId="0" fontId="29" fillId="40" borderId="40" xfId="0" applyFont="1" applyFill="1" applyBorder="1" applyAlignment="1" applyProtection="1">
      <alignment horizontal="center" vertical="center"/>
      <protection locked="0"/>
    </xf>
    <xf numFmtId="0" fontId="29" fillId="41" borderId="40" xfId="0" applyFont="1" applyFill="1" applyBorder="1" applyAlignment="1" applyProtection="1">
      <alignment horizontal="center" vertical="center"/>
      <protection locked="0"/>
    </xf>
    <xf numFmtId="0" fontId="29" fillId="40" borderId="41" xfId="0" applyFont="1" applyFill="1" applyBorder="1" applyAlignment="1" applyProtection="1">
      <alignment horizontal="center" vertical="center"/>
      <protection locked="0"/>
    </xf>
    <xf numFmtId="0" fontId="28" fillId="34" borderId="42" xfId="0" applyFont="1" applyFill="1" applyBorder="1" applyAlignment="1" applyProtection="1">
      <alignment vertical="center" textRotation="90" wrapText="1"/>
      <protection locked="0"/>
    </xf>
    <xf numFmtId="0" fontId="29" fillId="43" borderId="39" xfId="0" applyFont="1" applyFill="1" applyBorder="1" applyAlignment="1" applyProtection="1">
      <alignment horizontal="center" vertical="center"/>
      <protection locked="0"/>
    </xf>
    <xf numFmtId="0" fontId="29" fillId="43" borderId="40" xfId="0" applyFont="1" applyFill="1" applyBorder="1" applyAlignment="1" applyProtection="1">
      <alignment horizontal="center" vertical="center"/>
      <protection locked="0"/>
    </xf>
    <xf numFmtId="0" fontId="29" fillId="43" borderId="43" xfId="0" applyFont="1" applyFill="1" applyBorder="1" applyAlignment="1" applyProtection="1">
      <alignment horizontal="center" vertical="center"/>
      <protection locked="0"/>
    </xf>
    <xf numFmtId="0" fontId="29" fillId="40" borderId="44" xfId="0" applyFont="1" applyFill="1" applyBorder="1" applyAlignment="1" applyProtection="1">
      <alignment horizontal="center" vertical="center"/>
      <protection locked="0"/>
    </xf>
    <xf numFmtId="0" fontId="29" fillId="40" borderId="45" xfId="0" applyFont="1" applyFill="1" applyBorder="1" applyAlignment="1" applyProtection="1">
      <alignment horizontal="center" vertical="center"/>
      <protection locked="0"/>
    </xf>
    <xf numFmtId="0" fontId="29" fillId="43" borderId="46" xfId="0" applyFont="1" applyFill="1" applyBorder="1" applyAlignment="1" applyProtection="1">
      <alignment horizontal="center" vertical="center"/>
      <protection locked="0"/>
    </xf>
    <xf numFmtId="0" fontId="29" fillId="40" borderId="47" xfId="0" applyFont="1" applyFill="1" applyBorder="1" applyAlignment="1" applyProtection="1">
      <alignment horizontal="center" vertical="center"/>
      <protection locked="0"/>
    </xf>
    <xf numFmtId="0" fontId="29" fillId="43" borderId="48" xfId="0" applyFont="1" applyFill="1" applyBorder="1" applyAlignment="1" applyProtection="1">
      <alignment horizontal="center" vertical="center"/>
      <protection locked="0"/>
    </xf>
    <xf numFmtId="0" fontId="29" fillId="43" borderId="4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/>
    </xf>
    <xf numFmtId="0" fontId="30" fillId="0" borderId="49" xfId="0" applyFont="1" applyBorder="1" applyAlignment="1">
      <alignment vertical="center" textRotation="90" wrapText="1"/>
    </xf>
    <xf numFmtId="0" fontId="30" fillId="0" borderId="50" xfId="0" applyFont="1" applyBorder="1" applyAlignment="1">
      <alignment vertical="center" textRotation="90" wrapText="1"/>
    </xf>
    <xf numFmtId="0" fontId="22" fillId="0" borderId="20" xfId="0" applyFont="1" applyBorder="1" applyAlignment="1" applyProtection="1">
      <alignment wrapText="1"/>
      <protection locked="0"/>
    </xf>
    <xf numFmtId="0" fontId="22" fillId="35" borderId="0" xfId="0" applyFont="1" applyFill="1" applyBorder="1" applyAlignment="1" applyProtection="1">
      <alignment vertical="center" wrapText="1"/>
      <protection locked="0"/>
    </xf>
    <xf numFmtId="0" fontId="22" fillId="35" borderId="51" xfId="0" applyFont="1" applyFill="1" applyBorder="1" applyAlignment="1" applyProtection="1">
      <alignment vertical="center" wrapText="1"/>
      <protection locked="0"/>
    </xf>
    <xf numFmtId="0" fontId="29" fillId="0" borderId="20" xfId="0" applyFont="1" applyBorder="1" applyAlignment="1">
      <alignment/>
    </xf>
    <xf numFmtId="0" fontId="29" fillId="0" borderId="51" xfId="0" applyFont="1" applyBorder="1" applyAlignment="1">
      <alignment/>
    </xf>
    <xf numFmtId="0" fontId="22" fillId="34" borderId="52" xfId="0" applyFont="1" applyFill="1" applyBorder="1" applyAlignment="1" applyProtection="1">
      <alignment vertical="center" wrapText="1"/>
      <protection locked="0"/>
    </xf>
    <xf numFmtId="0" fontId="27" fillId="41" borderId="53" xfId="0" applyFont="1" applyFill="1" applyBorder="1" applyAlignment="1" applyProtection="1">
      <alignment vertical="top"/>
      <protection locked="0"/>
    </xf>
    <xf numFmtId="0" fontId="27" fillId="41" borderId="31" xfId="0" applyFont="1" applyFill="1" applyBorder="1" applyAlignment="1" applyProtection="1">
      <alignment/>
      <protection locked="0"/>
    </xf>
    <xf numFmtId="0" fontId="27" fillId="41" borderId="31" xfId="0" applyFont="1" applyFill="1" applyBorder="1" applyAlignment="1" applyProtection="1">
      <alignment vertical="top"/>
      <protection locked="0"/>
    </xf>
    <xf numFmtId="0" fontId="37" fillId="41" borderId="31" xfId="0" applyFont="1" applyFill="1" applyBorder="1" applyAlignment="1" applyProtection="1">
      <alignment horizontal="left" vertical="top"/>
      <protection locked="0"/>
    </xf>
    <xf numFmtId="0" fontId="27" fillId="41" borderId="31" xfId="0" applyFont="1" applyFill="1" applyBorder="1" applyAlignment="1" applyProtection="1">
      <alignment horizontal="left" vertical="top"/>
      <protection locked="0"/>
    </xf>
    <xf numFmtId="0" fontId="37" fillId="41" borderId="31" xfId="0" applyFont="1" applyFill="1" applyBorder="1" applyAlignment="1" applyProtection="1">
      <alignment vertical="top"/>
      <protection locked="0"/>
    </xf>
    <xf numFmtId="0" fontId="27" fillId="41" borderId="33" xfId="0" applyFont="1" applyFill="1" applyBorder="1" applyAlignment="1" applyProtection="1">
      <alignment vertical="top"/>
      <protection locked="0"/>
    </xf>
    <xf numFmtId="0" fontId="38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4" fillId="41" borderId="49" xfId="0" applyFont="1" applyFill="1" applyBorder="1" applyAlignment="1" applyProtection="1">
      <alignment vertical="top"/>
      <protection locked="0"/>
    </xf>
    <xf numFmtId="0" fontId="39" fillId="41" borderId="0" xfId="0" applyFont="1" applyFill="1" applyBorder="1" applyAlignment="1" applyProtection="1">
      <alignment/>
      <protection locked="0"/>
    </xf>
    <xf numFmtId="0" fontId="39" fillId="41" borderId="0" xfId="0" applyFont="1" applyFill="1" applyBorder="1" applyAlignment="1" applyProtection="1">
      <alignment horizontal="center"/>
      <protection locked="0"/>
    </xf>
    <xf numFmtId="0" fontId="39" fillId="41" borderId="0" xfId="0" applyFont="1" applyFill="1" applyBorder="1" applyAlignment="1" applyProtection="1">
      <alignment/>
      <protection locked="0"/>
    </xf>
    <xf numFmtId="0" fontId="14" fillId="41" borderId="0" xfId="0" applyFont="1" applyFill="1" applyBorder="1" applyAlignment="1" applyProtection="1">
      <alignment horizontal="center"/>
      <protection locked="0"/>
    </xf>
    <xf numFmtId="0" fontId="39" fillId="41" borderId="5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14" fillId="34" borderId="54" xfId="0" applyFont="1" applyFill="1" applyBorder="1" applyAlignment="1" applyProtection="1">
      <alignment/>
      <protection locked="0"/>
    </xf>
    <xf numFmtId="0" fontId="14" fillId="34" borderId="54" xfId="0" applyFont="1" applyFill="1" applyBorder="1" applyAlignment="1" applyProtection="1">
      <alignment horizontal="center"/>
      <protection locked="0"/>
    </xf>
    <xf numFmtId="0" fontId="14" fillId="34" borderId="55" xfId="0" applyFont="1" applyFill="1" applyBorder="1" applyAlignment="1" applyProtection="1">
      <alignment horizontal="center"/>
      <protection locked="0"/>
    </xf>
    <xf numFmtId="0" fontId="14" fillId="34" borderId="56" xfId="0" applyFont="1" applyFill="1" applyBorder="1" applyAlignment="1" applyProtection="1">
      <alignment horizontal="center"/>
      <protection locked="0"/>
    </xf>
    <xf numFmtId="0" fontId="14" fillId="34" borderId="54" xfId="0" applyFont="1" applyFill="1" applyBorder="1" applyAlignment="1" applyProtection="1">
      <alignment horizontal="right"/>
      <protection locked="0"/>
    </xf>
    <xf numFmtId="0" fontId="14" fillId="34" borderId="57" xfId="0" applyFont="1" applyFill="1" applyBorder="1" applyAlignment="1" applyProtection="1">
      <alignment/>
      <protection locked="0"/>
    </xf>
    <xf numFmtId="0" fontId="14" fillId="34" borderId="58" xfId="0" applyFont="1" applyFill="1" applyBorder="1" applyAlignment="1" applyProtection="1">
      <alignment/>
      <protection locked="0"/>
    </xf>
    <xf numFmtId="0" fontId="14" fillId="34" borderId="58" xfId="0" applyFont="1" applyFill="1" applyBorder="1" applyAlignment="1" applyProtection="1">
      <alignment/>
      <protection locked="0"/>
    </xf>
    <xf numFmtId="0" fontId="39" fillId="34" borderId="59" xfId="0" applyFont="1" applyFill="1" applyBorder="1" applyAlignment="1" applyProtection="1">
      <alignment/>
      <protection locked="0"/>
    </xf>
    <xf numFmtId="0" fontId="14" fillId="34" borderId="54" xfId="0" applyFont="1" applyFill="1" applyBorder="1" applyAlignment="1" applyProtection="1">
      <alignment horizontal="center"/>
      <protection locked="0"/>
    </xf>
    <xf numFmtId="0" fontId="15" fillId="39" borderId="0" xfId="0" applyFont="1" applyFill="1" applyBorder="1" applyAlignment="1" applyProtection="1">
      <alignment horizontal="center"/>
      <protection locked="0"/>
    </xf>
    <xf numFmtId="0" fontId="85" fillId="44" borderId="54" xfId="0" applyFont="1" applyFill="1" applyBorder="1" applyAlignment="1" applyProtection="1">
      <alignment horizontal="right"/>
      <protection locked="0"/>
    </xf>
    <xf numFmtId="0" fontId="85" fillId="44" borderId="60" xfId="0" applyFont="1" applyFill="1" applyBorder="1" applyAlignment="1" applyProtection="1">
      <alignment/>
      <protection locked="0"/>
    </xf>
    <xf numFmtId="0" fontId="85" fillId="44" borderId="55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27" fillId="41" borderId="31" xfId="0" applyFont="1" applyFill="1" applyBorder="1" applyAlignment="1" applyProtection="1">
      <alignment horizontal="center" vertical="top"/>
      <protection locked="0"/>
    </xf>
    <xf numFmtId="0" fontId="15" fillId="34" borderId="19" xfId="0" applyFont="1" applyFill="1" applyBorder="1" applyAlignment="1" applyProtection="1">
      <alignment horizontal="center"/>
      <protection locked="0"/>
    </xf>
    <xf numFmtId="0" fontId="31" fillId="38" borderId="0" xfId="0" applyFont="1" applyFill="1" applyBorder="1" applyAlignment="1" applyProtection="1">
      <alignment horizontal="center"/>
      <protection locked="0"/>
    </xf>
    <xf numFmtId="0" fontId="15" fillId="39" borderId="19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29" fillId="43" borderId="61" xfId="0" applyFont="1" applyFill="1" applyBorder="1" applyAlignment="1" applyProtection="1">
      <alignment horizontal="center" vertical="center" wrapText="1"/>
      <protection locked="0"/>
    </xf>
    <xf numFmtId="0" fontId="29" fillId="40" borderId="61" xfId="0" applyFont="1" applyFill="1" applyBorder="1" applyAlignment="1" applyProtection="1">
      <alignment horizontal="center" vertical="center" wrapText="1"/>
      <protection locked="0"/>
    </xf>
    <xf numFmtId="0" fontId="29" fillId="43" borderId="62" xfId="0" applyFont="1" applyFill="1" applyBorder="1" applyAlignment="1" applyProtection="1">
      <alignment horizontal="center" vertical="center" wrapText="1"/>
      <protection locked="0"/>
    </xf>
    <xf numFmtId="193" fontId="86" fillId="37" borderId="54" xfId="49" applyNumberFormat="1" applyFont="1" applyFill="1" applyBorder="1" applyAlignment="1" applyProtection="1">
      <alignment horizontal="center" vertical="center"/>
      <protection locked="0"/>
    </xf>
    <xf numFmtId="193" fontId="86" fillId="37" borderId="63" xfId="49" applyNumberFormat="1" applyFont="1" applyFill="1" applyBorder="1" applyAlignment="1" applyProtection="1">
      <alignment horizontal="center" vertical="center"/>
      <protection locked="0"/>
    </xf>
    <xf numFmtId="193" fontId="87" fillId="37" borderId="62" xfId="49" applyNumberFormat="1" applyFont="1" applyFill="1" applyBorder="1" applyAlignment="1" applyProtection="1">
      <alignment horizontal="center" vertical="center" textRotation="90" wrapText="1"/>
      <protection locked="0"/>
    </xf>
    <xf numFmtId="193" fontId="87" fillId="37" borderId="64" xfId="49" applyNumberFormat="1" applyFont="1" applyFill="1" applyBorder="1" applyAlignment="1" applyProtection="1">
      <alignment horizontal="center" vertical="center" textRotation="90" wrapText="1"/>
      <protection locked="0"/>
    </xf>
    <xf numFmtId="193" fontId="87" fillId="37" borderId="65" xfId="49" applyNumberFormat="1" applyFont="1" applyFill="1" applyBorder="1" applyAlignment="1" applyProtection="1">
      <alignment horizontal="center" vertical="center" textRotation="90" wrapText="1"/>
      <protection locked="0"/>
    </xf>
    <xf numFmtId="0" fontId="29" fillId="45" borderId="66" xfId="0" applyFont="1" applyFill="1" applyBorder="1" applyAlignment="1">
      <alignment horizontal="center" vertical="center" wrapText="1"/>
    </xf>
    <xf numFmtId="0" fontId="29" fillId="45" borderId="67" xfId="0" applyFont="1" applyFill="1" applyBorder="1" applyAlignment="1">
      <alignment horizontal="center" vertical="center" wrapText="1"/>
    </xf>
    <xf numFmtId="193" fontId="86" fillId="37" borderId="0" xfId="49" applyNumberFormat="1" applyFont="1" applyFill="1" applyBorder="1" applyAlignment="1" applyProtection="1">
      <alignment horizontal="center" vertical="center"/>
      <protection locked="0"/>
    </xf>
    <xf numFmtId="193" fontId="86" fillId="37" borderId="50" xfId="49" applyNumberFormat="1" applyFont="1" applyFill="1" applyBorder="1" applyAlignment="1" applyProtection="1">
      <alignment horizontal="center" vertical="center"/>
      <protection locked="0"/>
    </xf>
    <xf numFmtId="193" fontId="86" fillId="45" borderId="0" xfId="49" applyNumberFormat="1" applyFont="1" applyFill="1" applyBorder="1" applyAlignment="1" applyProtection="1">
      <alignment horizontal="center" vertical="center"/>
      <protection locked="0"/>
    </xf>
    <xf numFmtId="193" fontId="86" fillId="45" borderId="50" xfId="49" applyNumberFormat="1" applyFont="1" applyFill="1" applyBorder="1" applyAlignment="1" applyProtection="1">
      <alignment horizontal="center" vertical="center"/>
      <protection locked="0"/>
    </xf>
    <xf numFmtId="0" fontId="29" fillId="45" borderId="68" xfId="0" applyFont="1" applyFill="1" applyBorder="1" applyAlignment="1">
      <alignment horizontal="center" vertical="center" wrapText="1"/>
    </xf>
    <xf numFmtId="193" fontId="86" fillId="37" borderId="49" xfId="49" applyNumberFormat="1" applyFont="1" applyFill="1" applyBorder="1" applyAlignment="1" applyProtection="1">
      <alignment horizontal="center" vertical="center"/>
      <protection locked="0"/>
    </xf>
    <xf numFmtId="193" fontId="86" fillId="45" borderId="69" xfId="49" applyNumberFormat="1" applyFont="1" applyFill="1" applyBorder="1" applyAlignment="1" applyProtection="1">
      <alignment horizontal="center" vertical="center"/>
      <protection locked="0"/>
    </xf>
    <xf numFmtId="193" fontId="86" fillId="45" borderId="70" xfId="49" applyNumberFormat="1" applyFont="1" applyFill="1" applyBorder="1" applyAlignment="1" applyProtection="1">
      <alignment horizontal="center" vertical="center"/>
      <protection locked="0"/>
    </xf>
    <xf numFmtId="193" fontId="86" fillId="45" borderId="71" xfId="49" applyNumberFormat="1" applyFont="1" applyFill="1" applyBorder="1" applyAlignment="1" applyProtection="1">
      <alignment horizontal="center" vertical="center"/>
      <protection locked="0"/>
    </xf>
    <xf numFmtId="193" fontId="87" fillId="37" borderId="68" xfId="49" applyNumberFormat="1" applyFont="1" applyFill="1" applyBorder="1" applyAlignment="1" applyProtection="1">
      <alignment horizontal="center" vertical="center" textRotation="90" wrapText="1"/>
      <protection locked="0"/>
    </xf>
    <xf numFmtId="193" fontId="87" fillId="37" borderId="66" xfId="49" applyNumberFormat="1" applyFont="1" applyFill="1" applyBorder="1" applyAlignment="1" applyProtection="1">
      <alignment horizontal="center" vertical="center" textRotation="90" wrapText="1"/>
      <protection locked="0"/>
    </xf>
    <xf numFmtId="193" fontId="87" fillId="37" borderId="67" xfId="49" applyNumberFormat="1" applyFont="1" applyFill="1" applyBorder="1" applyAlignment="1" applyProtection="1">
      <alignment horizontal="center" vertical="center" textRotation="90" wrapText="1"/>
      <protection locked="0"/>
    </xf>
    <xf numFmtId="193" fontId="87" fillId="37" borderId="49" xfId="49" applyNumberFormat="1" applyFont="1" applyFill="1" applyBorder="1" applyAlignment="1" applyProtection="1">
      <alignment horizontal="center" vertical="center" textRotation="90" wrapText="1"/>
      <protection locked="0"/>
    </xf>
    <xf numFmtId="193" fontId="87" fillId="37" borderId="0" xfId="49" applyNumberFormat="1" applyFont="1" applyFill="1" applyBorder="1" applyAlignment="1" applyProtection="1">
      <alignment horizontal="center" vertical="center" textRotation="90" wrapText="1"/>
      <protection locked="0"/>
    </xf>
    <xf numFmtId="193" fontId="87" fillId="37" borderId="50" xfId="49" applyNumberFormat="1" applyFont="1" applyFill="1" applyBorder="1" applyAlignment="1" applyProtection="1">
      <alignment horizontal="center" vertical="center" textRotation="90" wrapText="1"/>
      <protection locked="0"/>
    </xf>
    <xf numFmtId="193" fontId="87" fillId="37" borderId="60" xfId="49" applyNumberFormat="1" applyFont="1" applyFill="1" applyBorder="1" applyAlignment="1" applyProtection="1">
      <alignment horizontal="left" vertical="center" wrapText="1"/>
      <protection locked="0"/>
    </xf>
    <xf numFmtId="193" fontId="87" fillId="37" borderId="54" xfId="49" applyNumberFormat="1" applyFont="1" applyFill="1" applyBorder="1" applyAlignment="1" applyProtection="1">
      <alignment horizontal="left" vertical="center" wrapText="1"/>
      <protection locked="0"/>
    </xf>
    <xf numFmtId="193" fontId="87" fillId="37" borderId="63" xfId="49" applyNumberFormat="1" applyFont="1" applyFill="1" applyBorder="1" applyAlignment="1" applyProtection="1">
      <alignment horizontal="left" vertical="center" wrapText="1"/>
      <protection locked="0"/>
    </xf>
    <xf numFmtId="0" fontId="11" fillId="46" borderId="72" xfId="0" applyFont="1" applyFill="1" applyBorder="1" applyAlignment="1" applyProtection="1">
      <alignment horizontal="left" vertical="center" wrapText="1"/>
      <protection locked="0"/>
    </xf>
    <xf numFmtId="0" fontId="11" fillId="46" borderId="73" xfId="0" applyFont="1" applyFill="1" applyBorder="1" applyAlignment="1" applyProtection="1">
      <alignment horizontal="left" vertical="center" wrapText="1"/>
      <protection locked="0"/>
    </xf>
    <xf numFmtId="0" fontId="11" fillId="46" borderId="74" xfId="0" applyFont="1" applyFill="1" applyBorder="1" applyAlignment="1" applyProtection="1">
      <alignment horizontal="left" vertical="center" wrapText="1"/>
      <protection locked="0"/>
    </xf>
    <xf numFmtId="0" fontId="11" fillId="43" borderId="75" xfId="0" applyFont="1" applyFill="1" applyBorder="1" applyAlignment="1" applyProtection="1">
      <alignment horizontal="left" vertical="center" wrapText="1"/>
      <protection locked="0"/>
    </xf>
    <xf numFmtId="0" fontId="11" fillId="43" borderId="76" xfId="0" applyFont="1" applyFill="1" applyBorder="1" applyAlignment="1" applyProtection="1">
      <alignment horizontal="left" vertical="center" wrapText="1"/>
      <protection locked="0"/>
    </xf>
    <xf numFmtId="0" fontId="11" fillId="43" borderId="77" xfId="0" applyFont="1" applyFill="1" applyBorder="1" applyAlignment="1" applyProtection="1">
      <alignment horizontal="left" vertical="center" wrapText="1"/>
      <protection locked="0"/>
    </xf>
    <xf numFmtId="0" fontId="22" fillId="43" borderId="72" xfId="0" applyFont="1" applyFill="1" applyBorder="1" applyAlignment="1" applyProtection="1">
      <alignment horizontal="left" vertical="center" wrapText="1"/>
      <protection locked="0"/>
    </xf>
    <xf numFmtId="0" fontId="22" fillId="43" borderId="73" xfId="0" applyFont="1" applyFill="1" applyBorder="1" applyAlignment="1" applyProtection="1">
      <alignment horizontal="left" vertical="center" wrapText="1"/>
      <protection locked="0"/>
    </xf>
    <xf numFmtId="0" fontId="22" fillId="43" borderId="74" xfId="0" applyFont="1" applyFill="1" applyBorder="1" applyAlignment="1" applyProtection="1">
      <alignment horizontal="left" vertical="center" wrapText="1"/>
      <protection locked="0"/>
    </xf>
    <xf numFmtId="0" fontId="22" fillId="43" borderId="78" xfId="0" applyFont="1" applyFill="1" applyBorder="1" applyAlignment="1" applyProtection="1">
      <alignment horizontal="left" vertical="center" wrapText="1"/>
      <protection locked="0"/>
    </xf>
    <xf numFmtId="0" fontId="22" fillId="43" borderId="79" xfId="0" applyFont="1" applyFill="1" applyBorder="1" applyAlignment="1" applyProtection="1">
      <alignment horizontal="left" vertical="center" wrapText="1"/>
      <protection locked="0"/>
    </xf>
    <xf numFmtId="0" fontId="22" fillId="43" borderId="80" xfId="0" applyFont="1" applyFill="1" applyBorder="1" applyAlignment="1" applyProtection="1">
      <alignment horizontal="left" vertical="center" wrapText="1"/>
      <protection locked="0"/>
    </xf>
    <xf numFmtId="0" fontId="22" fillId="43" borderId="75" xfId="0" applyFont="1" applyFill="1" applyBorder="1" applyAlignment="1" applyProtection="1">
      <alignment horizontal="left" vertical="center" wrapText="1"/>
      <protection locked="0"/>
    </xf>
    <xf numFmtId="0" fontId="22" fillId="43" borderId="76" xfId="0" applyFont="1" applyFill="1" applyBorder="1" applyAlignment="1" applyProtection="1">
      <alignment horizontal="left" vertical="center" wrapText="1"/>
      <protection locked="0"/>
    </xf>
    <xf numFmtId="0" fontId="22" fillId="43" borderId="77" xfId="0" applyFont="1" applyFill="1" applyBorder="1" applyAlignment="1" applyProtection="1">
      <alignment horizontal="left" vertical="center" wrapText="1"/>
      <protection locked="0"/>
    </xf>
    <xf numFmtId="193" fontId="88" fillId="37" borderId="60" xfId="49" applyNumberFormat="1" applyFont="1" applyFill="1" applyBorder="1" applyAlignment="1" applyProtection="1">
      <alignment horizontal="center" vertical="center"/>
      <protection locked="0"/>
    </xf>
    <xf numFmtId="193" fontId="88" fillId="37" borderId="63" xfId="49" applyNumberFormat="1" applyFont="1" applyFill="1" applyBorder="1" applyAlignment="1" applyProtection="1">
      <alignment horizontal="center" vertical="center"/>
      <protection locked="0"/>
    </xf>
    <xf numFmtId="193" fontId="89" fillId="46" borderId="81" xfId="49" applyNumberFormat="1" applyFont="1" applyFill="1" applyBorder="1" applyAlignment="1" applyProtection="1">
      <alignment horizontal="right"/>
      <protection locked="0"/>
    </xf>
    <xf numFmtId="193" fontId="89" fillId="47" borderId="82" xfId="49" applyNumberFormat="1" applyFont="1" applyFill="1" applyBorder="1" applyAlignment="1">
      <alignment horizontal="right"/>
    </xf>
    <xf numFmtId="193" fontId="89" fillId="47" borderId="83" xfId="49" applyNumberFormat="1" applyFont="1" applyFill="1" applyBorder="1" applyAlignment="1">
      <alignment horizontal="right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73" xfId="0" applyFont="1" applyFill="1" applyBorder="1" applyAlignment="1" applyProtection="1">
      <alignment horizontal="left" vertical="center" wrapText="1"/>
      <protection locked="0"/>
    </xf>
    <xf numFmtId="193" fontId="90" fillId="34" borderId="81" xfId="49" applyNumberFormat="1" applyFont="1" applyFill="1" applyBorder="1" applyAlignment="1" applyProtection="1">
      <alignment horizontal="right"/>
      <protection locked="0"/>
    </xf>
    <xf numFmtId="193" fontId="90" fillId="35" borderId="82" xfId="49" applyNumberFormat="1" applyFont="1" applyFill="1" applyBorder="1" applyAlignment="1">
      <alignment/>
    </xf>
    <xf numFmtId="193" fontId="90" fillId="35" borderId="83" xfId="49" applyNumberFormat="1" applyFont="1" applyFill="1" applyBorder="1" applyAlignment="1">
      <alignment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20" xfId="0" applyFont="1" applyFill="1" applyBorder="1" applyAlignment="1" applyProtection="1">
      <alignment horizontal="center" vertical="center" wrapText="1"/>
      <protection locked="0"/>
    </xf>
    <xf numFmtId="0" fontId="28" fillId="40" borderId="84" xfId="0" applyFont="1" applyFill="1" applyBorder="1" applyAlignment="1" applyProtection="1">
      <alignment horizontal="left" vertical="center" wrapText="1"/>
      <protection locked="0"/>
    </xf>
    <xf numFmtId="0" fontId="28" fillId="40" borderId="85" xfId="0" applyFont="1" applyFill="1" applyBorder="1" applyAlignment="1" applyProtection="1">
      <alignment horizontal="left" vertical="center" wrapText="1"/>
      <protection locked="0"/>
    </xf>
    <xf numFmtId="0" fontId="28" fillId="40" borderId="86" xfId="0" applyFont="1" applyFill="1" applyBorder="1" applyAlignment="1" applyProtection="1">
      <alignment horizontal="left" vertical="center" wrapText="1"/>
      <protection locked="0"/>
    </xf>
    <xf numFmtId="0" fontId="34" fillId="43" borderId="72" xfId="0" applyFont="1" applyFill="1" applyBorder="1" applyAlignment="1" applyProtection="1">
      <alignment horizontal="left" vertical="center" wrapText="1"/>
      <protection locked="0"/>
    </xf>
    <xf numFmtId="0" fontId="34" fillId="43" borderId="73" xfId="0" applyFont="1" applyFill="1" applyBorder="1" applyAlignment="1" applyProtection="1">
      <alignment horizontal="left" vertical="center" wrapText="1"/>
      <protection locked="0"/>
    </xf>
    <xf numFmtId="0" fontId="34" fillId="43" borderId="74" xfId="0" applyFont="1" applyFill="1" applyBorder="1" applyAlignment="1" applyProtection="1">
      <alignment horizontal="left" vertical="center" wrapText="1"/>
      <protection locked="0"/>
    </xf>
    <xf numFmtId="0" fontId="22" fillId="43" borderId="87" xfId="0" applyFont="1" applyFill="1" applyBorder="1" applyAlignment="1" applyProtection="1">
      <alignment horizontal="left" vertical="center" wrapText="1"/>
      <protection locked="0"/>
    </xf>
    <xf numFmtId="0" fontId="22" fillId="43" borderId="88" xfId="0" applyFont="1" applyFill="1" applyBorder="1" applyAlignment="1" applyProtection="1">
      <alignment horizontal="left" vertical="center" wrapText="1"/>
      <protection locked="0"/>
    </xf>
    <xf numFmtId="0" fontId="22" fillId="43" borderId="89" xfId="0" applyFont="1" applyFill="1" applyBorder="1" applyAlignment="1" applyProtection="1">
      <alignment horizontal="left" vertical="center" wrapText="1"/>
      <protection locked="0"/>
    </xf>
    <xf numFmtId="0" fontId="22" fillId="40" borderId="84" xfId="0" applyFont="1" applyFill="1" applyBorder="1" applyAlignment="1" applyProtection="1">
      <alignment horizontal="left" vertical="center" wrapText="1"/>
      <protection locked="0"/>
    </xf>
    <xf numFmtId="0" fontId="22" fillId="40" borderId="85" xfId="0" applyFont="1" applyFill="1" applyBorder="1" applyAlignment="1" applyProtection="1">
      <alignment horizontal="left" vertical="center" wrapText="1"/>
      <protection locked="0"/>
    </xf>
    <xf numFmtId="0" fontId="22" fillId="40" borderId="86" xfId="0" applyFont="1" applyFill="1" applyBorder="1" applyAlignment="1" applyProtection="1">
      <alignment horizontal="left" vertical="center" wrapText="1"/>
      <protection locked="0"/>
    </xf>
    <xf numFmtId="0" fontId="28" fillId="40" borderId="68" xfId="0" applyFont="1" applyFill="1" applyBorder="1" applyAlignment="1" applyProtection="1">
      <alignment horizontal="center" vertical="center" textRotation="90"/>
      <protection locked="0"/>
    </xf>
    <xf numFmtId="0" fontId="28" fillId="40" borderId="67" xfId="0" applyFont="1" applyFill="1" applyBorder="1" applyAlignment="1" applyProtection="1">
      <alignment horizontal="center" vertical="center" textRotation="90"/>
      <protection locked="0"/>
    </xf>
    <xf numFmtId="0" fontId="28" fillId="40" borderId="49" xfId="0" applyFont="1" applyFill="1" applyBorder="1" applyAlignment="1" applyProtection="1">
      <alignment horizontal="center" vertical="center" textRotation="90"/>
      <protection locked="0"/>
    </xf>
    <xf numFmtId="0" fontId="28" fillId="40" borderId="50" xfId="0" applyFont="1" applyFill="1" applyBorder="1" applyAlignment="1" applyProtection="1">
      <alignment horizontal="center" vertical="center" textRotation="90"/>
      <protection locked="0"/>
    </xf>
    <xf numFmtId="0" fontId="28" fillId="40" borderId="69" xfId="0" applyFont="1" applyFill="1" applyBorder="1" applyAlignment="1" applyProtection="1">
      <alignment horizontal="center" vertical="center" textRotation="90"/>
      <protection locked="0"/>
    </xf>
    <xf numFmtId="0" fontId="28" fillId="40" borderId="71" xfId="0" applyFont="1" applyFill="1" applyBorder="1" applyAlignment="1" applyProtection="1">
      <alignment horizontal="center" vertical="center" textRotation="90"/>
      <protection locked="0"/>
    </xf>
    <xf numFmtId="193" fontId="90" fillId="45" borderId="81" xfId="49" applyNumberFormat="1" applyFont="1" applyFill="1" applyBorder="1" applyAlignment="1" applyProtection="1">
      <alignment horizontal="right"/>
      <protection locked="0"/>
    </xf>
    <xf numFmtId="193" fontId="90" fillId="45" borderId="82" xfId="49" applyNumberFormat="1" applyFont="1" applyFill="1" applyBorder="1" applyAlignment="1">
      <alignment horizontal="right"/>
    </xf>
    <xf numFmtId="193" fontId="90" fillId="45" borderId="83" xfId="49" applyNumberFormat="1" applyFont="1" applyFill="1" applyBorder="1" applyAlignment="1">
      <alignment horizontal="right"/>
    </xf>
    <xf numFmtId="0" fontId="11" fillId="40" borderId="90" xfId="0" applyFont="1" applyFill="1" applyBorder="1" applyAlignment="1" applyProtection="1">
      <alignment horizontal="left" vertical="center"/>
      <protection locked="0"/>
    </xf>
    <xf numFmtId="0" fontId="11" fillId="40" borderId="82" xfId="0" applyFont="1" applyFill="1" applyBorder="1" applyAlignment="1" applyProtection="1">
      <alignment horizontal="left" vertical="center"/>
      <protection locked="0"/>
    </xf>
    <xf numFmtId="0" fontId="11" fillId="43" borderId="91" xfId="0" applyFont="1" applyFill="1" applyBorder="1" applyAlignment="1" applyProtection="1">
      <alignment horizontal="left" vertical="center"/>
      <protection locked="0"/>
    </xf>
    <xf numFmtId="0" fontId="11" fillId="43" borderId="92" xfId="0" applyFont="1" applyFill="1" applyBorder="1" applyAlignment="1" applyProtection="1">
      <alignment horizontal="left" vertical="center"/>
      <protection locked="0"/>
    </xf>
    <xf numFmtId="193" fontId="90" fillId="40" borderId="81" xfId="49" applyNumberFormat="1" applyFont="1" applyFill="1" applyBorder="1" applyAlignment="1" applyProtection="1">
      <alignment horizontal="right"/>
      <protection locked="0"/>
    </xf>
    <xf numFmtId="193" fontId="90" fillId="37" borderId="82" xfId="49" applyNumberFormat="1" applyFont="1" applyFill="1" applyBorder="1" applyAlignment="1">
      <alignment/>
    </xf>
    <xf numFmtId="193" fontId="90" fillId="37" borderId="83" xfId="49" applyNumberFormat="1" applyFont="1" applyFill="1" applyBorder="1" applyAlignment="1">
      <alignment/>
    </xf>
    <xf numFmtId="0" fontId="30" fillId="40" borderId="93" xfId="0" applyFont="1" applyFill="1" applyBorder="1" applyAlignment="1" applyProtection="1">
      <alignment horizontal="center" vertical="center" wrapText="1"/>
      <protection locked="0"/>
    </xf>
    <xf numFmtId="0" fontId="30" fillId="37" borderId="94" xfId="0" applyFont="1" applyFill="1" applyBorder="1" applyAlignment="1">
      <alignment horizontal="center" vertical="center" wrapText="1"/>
    </xf>
    <xf numFmtId="0" fontId="22" fillId="40" borderId="72" xfId="0" applyFont="1" applyFill="1" applyBorder="1" applyAlignment="1" applyProtection="1">
      <alignment horizontal="left" vertical="center" wrapText="1"/>
      <protection locked="0"/>
    </xf>
    <xf numFmtId="0" fontId="22" fillId="40" borderId="73" xfId="0" applyFont="1" applyFill="1" applyBorder="1" applyAlignment="1" applyProtection="1">
      <alignment horizontal="left" vertical="center" wrapText="1"/>
      <protection locked="0"/>
    </xf>
    <xf numFmtId="0" fontId="22" fillId="40" borderId="74" xfId="0" applyFont="1" applyFill="1" applyBorder="1" applyAlignment="1" applyProtection="1">
      <alignment horizontal="left" vertical="center" wrapText="1"/>
      <protection locked="0"/>
    </xf>
    <xf numFmtId="0" fontId="30" fillId="43" borderId="95" xfId="0" applyFont="1" applyFill="1" applyBorder="1" applyAlignment="1" applyProtection="1">
      <alignment horizontal="center" vertical="center" wrapText="1"/>
      <protection locked="0"/>
    </xf>
    <xf numFmtId="0" fontId="30" fillId="45" borderId="96" xfId="0" applyFont="1" applyFill="1" applyBorder="1" applyAlignment="1">
      <alignment horizontal="center" vertical="center" wrapText="1"/>
    </xf>
    <xf numFmtId="0" fontId="22" fillId="40" borderId="97" xfId="0" applyFont="1" applyFill="1" applyBorder="1" applyAlignment="1" applyProtection="1">
      <alignment horizontal="left" vertical="center" wrapText="1"/>
      <protection locked="0"/>
    </xf>
    <xf numFmtId="0" fontId="22" fillId="40" borderId="98" xfId="0" applyFont="1" applyFill="1" applyBorder="1" applyAlignment="1" applyProtection="1">
      <alignment horizontal="left" vertical="center" wrapText="1"/>
      <protection locked="0"/>
    </xf>
    <xf numFmtId="0" fontId="22" fillId="40" borderId="99" xfId="0" applyFont="1" applyFill="1" applyBorder="1" applyAlignment="1" applyProtection="1">
      <alignment horizontal="left" vertical="center" wrapText="1"/>
      <protection locked="0"/>
    </xf>
    <xf numFmtId="0" fontId="11" fillId="40" borderId="90" xfId="0" applyFont="1" applyFill="1" applyBorder="1" applyAlignment="1" applyProtection="1">
      <alignment horizontal="left" vertical="center" wrapText="1"/>
      <protection locked="0"/>
    </xf>
    <xf numFmtId="0" fontId="11" fillId="40" borderId="82" xfId="0" applyFont="1" applyFill="1" applyBorder="1" applyAlignment="1" applyProtection="1">
      <alignment horizontal="left" vertical="center" wrapText="1"/>
      <protection locked="0"/>
    </xf>
    <xf numFmtId="0" fontId="11" fillId="41" borderId="72" xfId="0" applyFont="1" applyFill="1" applyBorder="1" applyAlignment="1" applyProtection="1">
      <alignment horizontal="left" vertical="center" wrapText="1"/>
      <protection locked="0"/>
    </xf>
    <xf numFmtId="0" fontId="11" fillId="41" borderId="73" xfId="0" applyFont="1" applyFill="1" applyBorder="1" applyAlignment="1" applyProtection="1">
      <alignment horizontal="left" vertical="center" wrapText="1"/>
      <protection locked="0"/>
    </xf>
    <xf numFmtId="193" fontId="90" fillId="43" borderId="81" xfId="49" applyNumberFormat="1" applyFont="1" applyFill="1" applyBorder="1" applyAlignment="1" applyProtection="1">
      <alignment horizontal="right"/>
      <protection locked="0"/>
    </xf>
    <xf numFmtId="193" fontId="90" fillId="45" borderId="82" xfId="49" applyNumberFormat="1" applyFont="1" applyFill="1" applyBorder="1" applyAlignment="1">
      <alignment/>
    </xf>
    <xf numFmtId="193" fontId="90" fillId="45" borderId="100" xfId="49" applyNumberFormat="1" applyFont="1" applyFill="1" applyBorder="1" applyAlignment="1">
      <alignment/>
    </xf>
    <xf numFmtId="0" fontId="11" fillId="43" borderId="90" xfId="0" applyFont="1" applyFill="1" applyBorder="1" applyAlignment="1" applyProtection="1">
      <alignment horizontal="left" vertical="center" wrapText="1"/>
      <protection locked="0"/>
    </xf>
    <xf numFmtId="0" fontId="11" fillId="43" borderId="82" xfId="0" applyFont="1" applyFill="1" applyBorder="1" applyAlignment="1" applyProtection="1">
      <alignment horizontal="left" vertical="center" wrapText="1"/>
      <protection locked="0"/>
    </xf>
    <xf numFmtId="0" fontId="11" fillId="43" borderId="101" xfId="0" applyFont="1" applyFill="1" applyBorder="1" applyAlignment="1" applyProtection="1">
      <alignment horizontal="left" vertical="center" wrapText="1"/>
      <protection locked="0"/>
    </xf>
    <xf numFmtId="0" fontId="11" fillId="43" borderId="102" xfId="0" applyFont="1" applyFill="1" applyBorder="1" applyAlignment="1" applyProtection="1">
      <alignment horizontal="left" vertical="center" wrapText="1"/>
      <protection locked="0"/>
    </xf>
    <xf numFmtId="193" fontId="90" fillId="43" borderId="103" xfId="49" applyNumberFormat="1" applyFont="1" applyFill="1" applyBorder="1" applyAlignment="1" applyProtection="1">
      <alignment horizontal="right"/>
      <protection locked="0"/>
    </xf>
    <xf numFmtId="193" fontId="90" fillId="45" borderId="102" xfId="49" applyNumberFormat="1" applyFont="1" applyFill="1" applyBorder="1" applyAlignment="1">
      <alignment/>
    </xf>
    <xf numFmtId="193" fontId="90" fillId="45" borderId="104" xfId="49" applyNumberFormat="1" applyFont="1" applyFill="1" applyBorder="1" applyAlignment="1">
      <alignment/>
    </xf>
    <xf numFmtId="193" fontId="36" fillId="45" borderId="73" xfId="0" applyNumberFormat="1" applyFont="1" applyFill="1" applyBorder="1" applyAlignment="1">
      <alignment horizontal="center"/>
    </xf>
    <xf numFmtId="0" fontId="36" fillId="45" borderId="73" xfId="0" applyFont="1" applyFill="1" applyBorder="1" applyAlignment="1">
      <alignment horizontal="center"/>
    </xf>
    <xf numFmtId="0" fontId="36" fillId="45" borderId="74" xfId="0" applyFont="1" applyFill="1" applyBorder="1" applyAlignment="1">
      <alignment horizontal="center"/>
    </xf>
    <xf numFmtId="0" fontId="22" fillId="46" borderId="72" xfId="0" applyFont="1" applyFill="1" applyBorder="1" applyAlignment="1" applyProtection="1">
      <alignment horizontal="left" vertical="center" wrapText="1"/>
      <protection locked="0"/>
    </xf>
    <xf numFmtId="0" fontId="22" fillId="46" borderId="73" xfId="0" applyFont="1" applyFill="1" applyBorder="1" applyAlignment="1" applyProtection="1">
      <alignment horizontal="left" vertical="center" wrapText="1"/>
      <protection locked="0"/>
    </xf>
    <xf numFmtId="0" fontId="22" fillId="46" borderId="74" xfId="0" applyFont="1" applyFill="1" applyBorder="1" applyAlignment="1" applyProtection="1">
      <alignment horizontal="left" vertical="center" wrapText="1"/>
      <protection locked="0"/>
    </xf>
    <xf numFmtId="0" fontId="22" fillId="43" borderId="72" xfId="0" applyFont="1" applyFill="1" applyBorder="1" applyAlignment="1" applyProtection="1">
      <alignment horizontal="left" vertical="center"/>
      <protection locked="0"/>
    </xf>
    <xf numFmtId="0" fontId="22" fillId="43" borderId="73" xfId="0" applyFont="1" applyFill="1" applyBorder="1" applyAlignment="1" applyProtection="1">
      <alignment horizontal="left" vertical="center"/>
      <protection locked="0"/>
    </xf>
    <xf numFmtId="0" fontId="22" fillId="43" borderId="74" xfId="0" applyFont="1" applyFill="1" applyBorder="1" applyAlignment="1" applyProtection="1">
      <alignment horizontal="left" vertical="center"/>
      <protection locked="0"/>
    </xf>
    <xf numFmtId="0" fontId="29" fillId="43" borderId="90" xfId="0" applyFont="1" applyFill="1" applyBorder="1" applyAlignment="1" applyProtection="1">
      <alignment horizontal="center" vertical="center" wrapText="1"/>
      <protection locked="0"/>
    </xf>
    <xf numFmtId="0" fontId="29" fillId="45" borderId="83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193" fontId="90" fillId="43" borderId="105" xfId="49" applyNumberFormat="1" applyFont="1" applyFill="1" applyBorder="1" applyAlignment="1" applyProtection="1">
      <alignment horizontal="right"/>
      <protection locked="0"/>
    </xf>
    <xf numFmtId="193" fontId="90" fillId="45" borderId="83" xfId="49" applyNumberFormat="1" applyFont="1" applyFill="1" applyBorder="1" applyAlignment="1">
      <alignment/>
    </xf>
    <xf numFmtId="193" fontId="90" fillId="40" borderId="106" xfId="49" applyNumberFormat="1" applyFont="1" applyFill="1" applyBorder="1" applyAlignment="1" applyProtection="1">
      <alignment horizontal="right"/>
      <protection locked="0"/>
    </xf>
    <xf numFmtId="193" fontId="90" fillId="37" borderId="107" xfId="49" applyNumberFormat="1" applyFont="1" applyFill="1" applyBorder="1" applyAlignment="1">
      <alignment/>
    </xf>
    <xf numFmtId="193" fontId="90" fillId="37" borderId="108" xfId="49" applyNumberFormat="1" applyFont="1" applyFill="1" applyBorder="1" applyAlignment="1">
      <alignment/>
    </xf>
    <xf numFmtId="0" fontId="22" fillId="40" borderId="109" xfId="0" applyFont="1" applyFill="1" applyBorder="1" applyAlignment="1" applyProtection="1">
      <alignment horizontal="left" vertical="center" wrapText="1"/>
      <protection locked="0"/>
    </xf>
    <xf numFmtId="0" fontId="22" fillId="40" borderId="110" xfId="0" applyFont="1" applyFill="1" applyBorder="1" applyAlignment="1" applyProtection="1">
      <alignment horizontal="left" vertical="center" wrapText="1"/>
      <protection locked="0"/>
    </xf>
    <xf numFmtId="0" fontId="28" fillId="0" borderId="68" xfId="0" applyFont="1" applyBorder="1" applyAlignment="1">
      <alignment horizontal="center" vertical="center" textRotation="90" wrapText="1"/>
    </xf>
    <xf numFmtId="0" fontId="28" fillId="0" borderId="67" xfId="0" applyFont="1" applyBorder="1" applyAlignment="1">
      <alignment horizontal="center" vertical="center" textRotation="90" wrapText="1"/>
    </xf>
    <xf numFmtId="0" fontId="28" fillId="0" borderId="49" xfId="0" applyFont="1" applyBorder="1" applyAlignment="1">
      <alignment horizontal="center" vertical="center" textRotation="90" wrapText="1"/>
    </xf>
    <xf numFmtId="0" fontId="28" fillId="0" borderId="50" xfId="0" applyFont="1" applyBorder="1" applyAlignment="1">
      <alignment horizontal="center" vertical="center" textRotation="90" wrapText="1"/>
    </xf>
    <xf numFmtId="0" fontId="28" fillId="0" borderId="69" xfId="0" applyFont="1" applyBorder="1" applyAlignment="1">
      <alignment horizontal="center" vertical="center" textRotation="90" wrapText="1"/>
    </xf>
    <xf numFmtId="0" fontId="28" fillId="0" borderId="71" xfId="0" applyFont="1" applyBorder="1" applyAlignment="1">
      <alignment horizontal="center" vertical="center" textRotation="90" wrapText="1"/>
    </xf>
    <xf numFmtId="0" fontId="22" fillId="43" borderId="111" xfId="0" applyFont="1" applyFill="1" applyBorder="1" applyAlignment="1" applyProtection="1">
      <alignment horizontal="left" vertical="center" wrapText="1"/>
      <protection locked="0"/>
    </xf>
    <xf numFmtId="0" fontId="22" fillId="43" borderId="112" xfId="0" applyFont="1" applyFill="1" applyBorder="1" applyAlignment="1" applyProtection="1">
      <alignment horizontal="left" vertical="center" wrapText="1"/>
      <protection locked="0"/>
    </xf>
    <xf numFmtId="0" fontId="11" fillId="40" borderId="113" xfId="0" applyFont="1" applyFill="1" applyBorder="1" applyAlignment="1" applyProtection="1">
      <alignment horizontal="left" vertical="center"/>
      <protection locked="0"/>
    </xf>
    <xf numFmtId="0" fontId="11" fillId="40" borderId="114" xfId="0" applyFont="1" applyFill="1" applyBorder="1" applyAlignment="1" applyProtection="1">
      <alignment horizontal="left" vertical="center"/>
      <protection locked="0"/>
    </xf>
    <xf numFmtId="193" fontId="90" fillId="40" borderId="115" xfId="49" applyNumberFormat="1" applyFont="1" applyFill="1" applyBorder="1" applyAlignment="1" applyProtection="1">
      <alignment horizontal="right"/>
      <protection locked="0"/>
    </xf>
    <xf numFmtId="193" fontId="90" fillId="37" borderId="114" xfId="49" applyNumberFormat="1" applyFont="1" applyFill="1" applyBorder="1" applyAlignment="1">
      <alignment/>
    </xf>
    <xf numFmtId="193" fontId="90" fillId="37" borderId="116" xfId="49" applyNumberFormat="1" applyFont="1" applyFill="1" applyBorder="1" applyAlignment="1">
      <alignment/>
    </xf>
    <xf numFmtId="0" fontId="28" fillId="40" borderId="117" xfId="0" applyFont="1" applyFill="1" applyBorder="1" applyAlignment="1" applyProtection="1">
      <alignment horizontal="left" vertical="center" wrapText="1"/>
      <protection locked="0"/>
    </xf>
    <xf numFmtId="0" fontId="28" fillId="40" borderId="118" xfId="0" applyFont="1" applyFill="1" applyBorder="1" applyAlignment="1" applyProtection="1">
      <alignment horizontal="left" vertical="center" wrapText="1"/>
      <protection locked="0"/>
    </xf>
    <xf numFmtId="193" fontId="90" fillId="40" borderId="119" xfId="49" applyNumberFormat="1" applyFont="1" applyFill="1" applyBorder="1" applyAlignment="1" applyProtection="1">
      <alignment horizontal="right"/>
      <protection locked="0"/>
    </xf>
    <xf numFmtId="193" fontId="90" fillId="37" borderId="120" xfId="49" applyNumberFormat="1" applyFont="1" applyFill="1" applyBorder="1" applyAlignment="1">
      <alignment/>
    </xf>
    <xf numFmtId="193" fontId="90" fillId="37" borderId="121" xfId="49" applyNumberFormat="1" applyFont="1" applyFill="1" applyBorder="1" applyAlignment="1">
      <alignment/>
    </xf>
    <xf numFmtId="0" fontId="28" fillId="34" borderId="49" xfId="0" applyFont="1" applyFill="1" applyBorder="1" applyAlignment="1" applyProtection="1">
      <alignment horizontal="center" vertical="center" textRotation="90" wrapText="1"/>
      <protection locked="0"/>
    </xf>
    <xf numFmtId="0" fontId="28" fillId="34" borderId="50" xfId="0" applyFont="1" applyFill="1" applyBorder="1" applyAlignment="1" applyProtection="1">
      <alignment horizontal="center" vertical="center" textRotation="90" wrapText="1"/>
      <protection locked="0"/>
    </xf>
    <xf numFmtId="0" fontId="28" fillId="34" borderId="122" xfId="0" applyFont="1" applyFill="1" applyBorder="1" applyAlignment="1" applyProtection="1">
      <alignment horizontal="center" vertical="center" textRotation="90" wrapText="1"/>
      <protection locked="0"/>
    </xf>
    <xf numFmtId="0" fontId="28" fillId="34" borderId="123" xfId="0" applyFont="1" applyFill="1" applyBorder="1" applyAlignment="1" applyProtection="1">
      <alignment horizontal="center" vertical="center" textRotation="90" wrapText="1"/>
      <protection locked="0"/>
    </xf>
    <xf numFmtId="0" fontId="28" fillId="34" borderId="68" xfId="0" applyFont="1" applyFill="1" applyBorder="1" applyAlignment="1" applyProtection="1">
      <alignment horizontal="center" vertical="center" textRotation="90" wrapText="1"/>
      <protection locked="0"/>
    </xf>
    <xf numFmtId="0" fontId="28" fillId="34" borderId="67" xfId="0" applyFont="1" applyFill="1" applyBorder="1" applyAlignment="1" applyProtection="1">
      <alignment horizontal="center" vertical="center" textRotation="90" wrapText="1"/>
      <protection locked="0"/>
    </xf>
    <xf numFmtId="0" fontId="28" fillId="34" borderId="69" xfId="0" applyFont="1" applyFill="1" applyBorder="1" applyAlignment="1" applyProtection="1">
      <alignment horizontal="center" vertical="center" textRotation="90" wrapText="1"/>
      <protection locked="0"/>
    </xf>
    <xf numFmtId="0" fontId="28" fillId="34" borderId="71" xfId="0" applyFont="1" applyFill="1" applyBorder="1" applyAlignment="1" applyProtection="1">
      <alignment horizontal="center" vertical="center" textRotation="90" wrapText="1"/>
      <protection locked="0"/>
    </xf>
    <xf numFmtId="0" fontId="11" fillId="34" borderId="72" xfId="0" applyFont="1" applyFill="1" applyBorder="1" applyAlignment="1" applyProtection="1">
      <alignment horizontal="left" vertical="center"/>
      <protection locked="0"/>
    </xf>
    <xf numFmtId="0" fontId="11" fillId="34" borderId="73" xfId="0" applyFont="1" applyFill="1" applyBorder="1" applyAlignment="1" applyProtection="1">
      <alignment horizontal="left" vertical="center"/>
      <protection locked="0"/>
    </xf>
    <xf numFmtId="0" fontId="25" fillId="41" borderId="124" xfId="0" applyFont="1" applyFill="1" applyBorder="1" applyAlignment="1" applyProtection="1">
      <alignment horizontal="center" vertical="center" textRotation="90" wrapText="1"/>
      <protection locked="0"/>
    </xf>
    <xf numFmtId="0" fontId="25" fillId="41" borderId="30" xfId="0" applyFont="1" applyFill="1" applyBorder="1" applyAlignment="1" applyProtection="1">
      <alignment horizontal="center" vertical="center" textRotation="90" wrapText="1"/>
      <protection locked="0"/>
    </xf>
    <xf numFmtId="0" fontId="25" fillId="41" borderId="34" xfId="0" applyFont="1" applyFill="1" applyBorder="1" applyAlignment="1" applyProtection="1">
      <alignment horizontal="center" vertical="center" textRotation="90" wrapText="1"/>
      <protection locked="0"/>
    </xf>
    <xf numFmtId="0" fontId="25" fillId="41" borderId="50" xfId="0" applyFont="1" applyFill="1" applyBorder="1" applyAlignment="1" applyProtection="1">
      <alignment horizontal="center" vertical="center" textRotation="90" wrapText="1"/>
      <protection locked="0"/>
    </xf>
    <xf numFmtId="0" fontId="25" fillId="41" borderId="125" xfId="0" applyFont="1" applyFill="1" applyBorder="1" applyAlignment="1" applyProtection="1">
      <alignment horizontal="center" vertical="center" textRotation="90" wrapText="1"/>
      <protection locked="0"/>
    </xf>
    <xf numFmtId="0" fontId="25" fillId="41" borderId="71" xfId="0" applyFont="1" applyFill="1" applyBorder="1" applyAlignment="1" applyProtection="1">
      <alignment horizontal="center" vertical="center" textRotation="90" wrapText="1"/>
      <protection locked="0"/>
    </xf>
    <xf numFmtId="193" fontId="90" fillId="34" borderId="82" xfId="49" applyNumberFormat="1" applyFont="1" applyFill="1" applyBorder="1" applyAlignment="1" applyProtection="1">
      <alignment horizontal="right"/>
      <protection locked="0"/>
    </xf>
    <xf numFmtId="193" fontId="90" fillId="34" borderId="83" xfId="49" applyNumberFormat="1" applyFont="1" applyFill="1" applyBorder="1" applyAlignment="1" applyProtection="1">
      <alignment horizontal="right"/>
      <protection locked="0"/>
    </xf>
    <xf numFmtId="193" fontId="90" fillId="41" borderId="81" xfId="49" applyNumberFormat="1" applyFont="1" applyFill="1" applyBorder="1" applyAlignment="1" applyProtection="1">
      <alignment horizontal="right"/>
      <protection locked="0"/>
    </xf>
    <xf numFmtId="193" fontId="90" fillId="0" borderId="82" xfId="49" applyNumberFormat="1" applyFont="1" applyBorder="1" applyAlignment="1">
      <alignment/>
    </xf>
    <xf numFmtId="193" fontId="90" fillId="0" borderId="83" xfId="49" applyNumberFormat="1" applyFont="1" applyBorder="1" applyAlignment="1">
      <alignment/>
    </xf>
    <xf numFmtId="0" fontId="29" fillId="45" borderId="126" xfId="0" applyFont="1" applyFill="1" applyBorder="1" applyAlignment="1" applyProtection="1">
      <alignment horizontal="center" vertical="center" wrapText="1"/>
      <protection locked="0"/>
    </xf>
    <xf numFmtId="0" fontId="29" fillId="45" borderId="77" xfId="0" applyFont="1" applyFill="1" applyBorder="1" applyAlignment="1" applyProtection="1">
      <alignment horizontal="center" vertical="center" wrapText="1"/>
      <protection locked="0"/>
    </xf>
    <xf numFmtId="0" fontId="14" fillId="34" borderId="60" xfId="0" applyFont="1" applyFill="1" applyBorder="1" applyAlignment="1" applyProtection="1">
      <alignment horizontal="center"/>
      <protection locked="0"/>
    </xf>
    <xf numFmtId="0" fontId="14" fillId="34" borderId="54" xfId="0" applyFont="1" applyFill="1" applyBorder="1" applyAlignment="1" applyProtection="1">
      <alignment horizontal="center"/>
      <protection locked="0"/>
    </xf>
    <xf numFmtId="0" fontId="11" fillId="41" borderId="127" xfId="0" applyFont="1" applyFill="1" applyBorder="1" applyAlignment="1" applyProtection="1">
      <alignment horizontal="left" vertical="center"/>
      <protection locked="0"/>
    </xf>
    <xf numFmtId="0" fontId="11" fillId="41" borderId="128" xfId="0" applyFont="1" applyFill="1" applyBorder="1" applyAlignment="1" applyProtection="1">
      <alignment horizontal="left" vertical="center"/>
      <protection locked="0"/>
    </xf>
    <xf numFmtId="193" fontId="90" fillId="45" borderId="126" xfId="49" applyNumberFormat="1" applyFont="1" applyFill="1" applyBorder="1" applyAlignment="1" applyProtection="1">
      <alignment/>
      <protection locked="0"/>
    </xf>
    <xf numFmtId="193" fontId="90" fillId="45" borderId="76" xfId="49" applyNumberFormat="1" applyFont="1" applyFill="1" applyBorder="1" applyAlignment="1" applyProtection="1">
      <alignment/>
      <protection locked="0"/>
    </xf>
    <xf numFmtId="193" fontId="90" fillId="45" borderId="77" xfId="49" applyNumberFormat="1" applyFont="1" applyFill="1" applyBorder="1" applyAlignment="1" applyProtection="1">
      <alignment/>
      <protection locked="0"/>
    </xf>
    <xf numFmtId="0" fontId="11" fillId="40" borderId="127" xfId="0" applyFont="1" applyFill="1" applyBorder="1" applyAlignment="1" applyProtection="1">
      <alignment vertical="center" wrapText="1"/>
      <protection locked="0"/>
    </xf>
    <xf numFmtId="0" fontId="11" fillId="40" borderId="128" xfId="0" applyFont="1" applyFill="1" applyBorder="1" applyAlignment="1" applyProtection="1">
      <alignment vertical="center" wrapText="1"/>
      <protection locked="0"/>
    </xf>
    <xf numFmtId="0" fontId="11" fillId="40" borderId="129" xfId="0" applyFont="1" applyFill="1" applyBorder="1" applyAlignment="1" applyProtection="1">
      <alignment vertical="center" wrapText="1"/>
      <protection locked="0"/>
    </xf>
    <xf numFmtId="0" fontId="40" fillId="41" borderId="130" xfId="0" applyNumberFormat="1" applyFont="1" applyFill="1" applyBorder="1" applyAlignment="1" applyProtection="1">
      <alignment horizontal="left" vertical="center" wrapText="1"/>
      <protection locked="0"/>
    </xf>
    <xf numFmtId="0" fontId="40" fillId="41" borderId="35" xfId="0" applyNumberFormat="1" applyFont="1" applyFill="1" applyBorder="1" applyAlignment="1" applyProtection="1">
      <alignment horizontal="left" vertical="center" wrapText="1"/>
      <protection locked="0"/>
    </xf>
    <xf numFmtId="0" fontId="11" fillId="34" borderId="74" xfId="0" applyFont="1" applyFill="1" applyBorder="1" applyAlignment="1" applyProtection="1">
      <alignment horizontal="left" vertical="center" wrapText="1"/>
      <protection locked="0"/>
    </xf>
    <xf numFmtId="193" fontId="90" fillId="41" borderId="103" xfId="49" applyNumberFormat="1" applyFont="1" applyFill="1" applyBorder="1" applyAlignment="1" applyProtection="1">
      <alignment horizontal="right"/>
      <protection locked="0"/>
    </xf>
    <xf numFmtId="193" fontId="90" fillId="0" borderId="102" xfId="49" applyNumberFormat="1" applyFont="1" applyBorder="1" applyAlignment="1">
      <alignment/>
    </xf>
    <xf numFmtId="193" fontId="90" fillId="0" borderId="104" xfId="49" applyNumberFormat="1" applyFont="1" applyBorder="1" applyAlignment="1">
      <alignment/>
    </xf>
    <xf numFmtId="0" fontId="14" fillId="48" borderId="58" xfId="0" applyFont="1" applyFill="1" applyBorder="1" applyAlignment="1" applyProtection="1">
      <alignment horizontal="center" vertical="top"/>
      <protection locked="0"/>
    </xf>
    <xf numFmtId="0" fontId="14" fillId="48" borderId="66" xfId="0" applyFont="1" applyFill="1" applyBorder="1" applyAlignment="1" applyProtection="1">
      <alignment horizontal="center" vertical="top"/>
      <protection locked="0"/>
    </xf>
    <xf numFmtId="0" fontId="14" fillId="48" borderId="131" xfId="0" applyFont="1" applyFill="1" applyBorder="1" applyAlignment="1" applyProtection="1">
      <alignment horizontal="center" vertical="top"/>
      <protection locked="0"/>
    </xf>
    <xf numFmtId="0" fontId="11" fillId="41" borderId="53" xfId="0" applyFont="1" applyFill="1" applyBorder="1" applyAlignment="1" applyProtection="1">
      <alignment vertical="center" wrapText="1"/>
      <protection locked="0"/>
    </xf>
    <xf numFmtId="0" fontId="11" fillId="41" borderId="31" xfId="0" applyFont="1" applyFill="1" applyBorder="1" applyAlignment="1" applyProtection="1">
      <alignment vertical="center" wrapText="1"/>
      <protection locked="0"/>
    </xf>
    <xf numFmtId="0" fontId="11" fillId="43" borderId="127" xfId="0" applyFont="1" applyFill="1" applyBorder="1" applyAlignment="1" applyProtection="1">
      <alignment horizontal="left" vertical="center" wrapText="1"/>
      <protection locked="0"/>
    </xf>
    <xf numFmtId="0" fontId="11" fillId="43" borderId="128" xfId="0" applyFont="1" applyFill="1" applyBorder="1" applyAlignment="1" applyProtection="1">
      <alignment horizontal="left" vertical="center" wrapText="1"/>
      <protection locked="0"/>
    </xf>
    <xf numFmtId="0" fontId="11" fillId="43" borderId="129" xfId="0" applyFont="1" applyFill="1" applyBorder="1" applyAlignment="1" applyProtection="1">
      <alignment horizontal="left" vertical="center" wrapText="1"/>
      <protection locked="0"/>
    </xf>
    <xf numFmtId="0" fontId="30" fillId="37" borderId="132" xfId="0" applyFont="1" applyFill="1" applyBorder="1" applyAlignment="1" applyProtection="1">
      <alignment horizontal="center" vertical="center" wrapText="1"/>
      <protection locked="0"/>
    </xf>
    <xf numFmtId="0" fontId="30" fillId="37" borderId="133" xfId="0" applyFont="1" applyFill="1" applyBorder="1" applyAlignment="1" applyProtection="1">
      <alignment horizontal="center" vertical="center" wrapText="1"/>
      <protection locked="0"/>
    </xf>
    <xf numFmtId="193" fontId="90" fillId="40" borderId="103" xfId="49" applyNumberFormat="1" applyFont="1" applyFill="1" applyBorder="1" applyAlignment="1" applyProtection="1">
      <alignment horizontal="right"/>
      <protection locked="0"/>
    </xf>
    <xf numFmtId="193" fontId="90" fillId="37" borderId="102" xfId="49" applyNumberFormat="1" applyFont="1" applyFill="1" applyBorder="1" applyAlignment="1">
      <alignment horizontal="right"/>
    </xf>
    <xf numFmtId="193" fontId="90" fillId="37" borderId="104" xfId="49" applyNumberFormat="1" applyFont="1" applyFill="1" applyBorder="1" applyAlignment="1">
      <alignment horizontal="right"/>
    </xf>
    <xf numFmtId="193" fontId="89" fillId="43" borderId="81" xfId="49" applyNumberFormat="1" applyFont="1" applyFill="1" applyBorder="1" applyAlignment="1" applyProtection="1">
      <alignment horizontal="right"/>
      <protection locked="0"/>
    </xf>
    <xf numFmtId="193" fontId="89" fillId="45" borderId="82" xfId="49" applyNumberFormat="1" applyFont="1" applyFill="1" applyBorder="1" applyAlignment="1">
      <alignment horizontal="right"/>
    </xf>
    <xf numFmtId="193" fontId="89" fillId="45" borderId="83" xfId="49" applyNumberFormat="1" applyFont="1" applyFill="1" applyBorder="1" applyAlignment="1">
      <alignment horizontal="right"/>
    </xf>
    <xf numFmtId="193" fontId="90" fillId="37" borderId="134" xfId="49" applyNumberFormat="1" applyFont="1" applyFill="1" applyBorder="1" applyAlignment="1" applyProtection="1">
      <alignment horizontal="right"/>
      <protection locked="0"/>
    </xf>
    <xf numFmtId="193" fontId="90" fillId="37" borderId="135" xfId="49" applyNumberFormat="1" applyFont="1" applyFill="1" applyBorder="1" applyAlignment="1">
      <alignment horizontal="right"/>
    </xf>
    <xf numFmtId="193" fontId="90" fillId="37" borderId="133" xfId="49" applyNumberFormat="1" applyFont="1" applyFill="1" applyBorder="1" applyAlignment="1">
      <alignment horizontal="right"/>
    </xf>
    <xf numFmtId="0" fontId="29" fillId="49" borderId="136" xfId="0" applyFont="1" applyFill="1" applyBorder="1" applyAlignment="1" applyProtection="1">
      <alignment horizontal="center" vertical="center" wrapText="1"/>
      <protection locked="0"/>
    </xf>
    <xf numFmtId="0" fontId="29" fillId="49" borderId="137" xfId="0" applyFont="1" applyFill="1" applyBorder="1" applyAlignment="1" applyProtection="1">
      <alignment horizontal="center" vertical="center" wrapText="1"/>
      <protection locked="0"/>
    </xf>
    <xf numFmtId="0" fontId="30" fillId="40" borderId="138" xfId="0" applyFont="1" applyFill="1" applyBorder="1" applyAlignment="1" applyProtection="1">
      <alignment horizontal="center" vertical="center" wrapText="1"/>
      <protection locked="0"/>
    </xf>
    <xf numFmtId="0" fontId="30" fillId="37" borderId="139" xfId="0" applyFont="1" applyFill="1" applyBorder="1" applyAlignment="1">
      <alignment horizontal="center" vertical="center" wrapText="1"/>
    </xf>
    <xf numFmtId="0" fontId="29" fillId="47" borderId="90" xfId="0" applyFont="1" applyFill="1" applyBorder="1" applyAlignment="1" applyProtection="1">
      <alignment horizontal="center" vertical="center" wrapText="1"/>
      <protection locked="0"/>
    </xf>
    <xf numFmtId="0" fontId="29" fillId="47" borderId="83" xfId="0" applyFont="1" applyFill="1" applyBorder="1" applyAlignment="1" applyProtection="1">
      <alignment horizontal="center" vertical="center" wrapText="1"/>
      <protection locked="0"/>
    </xf>
    <xf numFmtId="0" fontId="21" fillId="41" borderId="72" xfId="0" applyFont="1" applyFill="1" applyBorder="1" applyAlignment="1" applyProtection="1">
      <alignment horizontal="left" vertical="center" wrapText="1"/>
      <protection locked="0"/>
    </xf>
    <xf numFmtId="0" fontId="21" fillId="41" borderId="73" xfId="0" applyFont="1" applyFill="1" applyBorder="1" applyAlignment="1" applyProtection="1">
      <alignment horizontal="left" vertical="center" wrapText="1"/>
      <protection locked="0"/>
    </xf>
    <xf numFmtId="0" fontId="29" fillId="43" borderId="140" xfId="0" applyFont="1" applyFill="1" applyBorder="1" applyAlignment="1" applyProtection="1">
      <alignment horizontal="center" vertical="center" wrapText="1"/>
      <protection locked="0"/>
    </xf>
    <xf numFmtId="0" fontId="29" fillId="45" borderId="141" xfId="0" applyFont="1" applyFill="1" applyBorder="1" applyAlignment="1">
      <alignment horizontal="center" vertical="center" wrapText="1"/>
    </xf>
    <xf numFmtId="0" fontId="28" fillId="35" borderId="53" xfId="0" applyFont="1" applyFill="1" applyBorder="1" applyAlignment="1" applyProtection="1">
      <alignment horizontal="center" vertical="center" textRotation="90" wrapText="1"/>
      <protection locked="0"/>
    </xf>
    <xf numFmtId="0" fontId="28" fillId="35" borderId="30" xfId="0" applyFont="1" applyFill="1" applyBorder="1" applyAlignment="1" applyProtection="1">
      <alignment horizontal="center" vertical="center" textRotation="90" wrapText="1"/>
      <protection locked="0"/>
    </xf>
    <xf numFmtId="0" fontId="28" fillId="35" borderId="49" xfId="0" applyFont="1" applyFill="1" applyBorder="1" applyAlignment="1" applyProtection="1">
      <alignment horizontal="center" vertical="center" textRotation="90" wrapText="1"/>
      <protection locked="0"/>
    </xf>
    <xf numFmtId="0" fontId="28" fillId="35" borderId="50" xfId="0" applyFont="1" applyFill="1" applyBorder="1" applyAlignment="1" applyProtection="1">
      <alignment horizontal="center" vertical="center" textRotation="90" wrapText="1"/>
      <protection locked="0"/>
    </xf>
    <xf numFmtId="0" fontId="22" fillId="43" borderId="142" xfId="0" applyFont="1" applyFill="1" applyBorder="1" applyAlignment="1" applyProtection="1">
      <alignment horizontal="left" vertical="center" wrapText="1"/>
      <protection locked="0"/>
    </xf>
    <xf numFmtId="0" fontId="21" fillId="40" borderId="143" xfId="0" applyFont="1" applyFill="1" applyBorder="1" applyAlignment="1" applyProtection="1">
      <alignment horizontal="left" vertical="center" wrapText="1"/>
      <protection locked="0"/>
    </xf>
    <xf numFmtId="0" fontId="21" fillId="40" borderId="144" xfId="0" applyFont="1" applyFill="1" applyBorder="1" applyAlignment="1" applyProtection="1">
      <alignment horizontal="left" vertical="center" wrapText="1"/>
      <protection locked="0"/>
    </xf>
    <xf numFmtId="0" fontId="21" fillId="40" borderId="145" xfId="0" applyFont="1" applyFill="1" applyBorder="1" applyAlignment="1" applyProtection="1">
      <alignment horizontal="left" vertical="center" wrapText="1"/>
      <protection locked="0"/>
    </xf>
    <xf numFmtId="0" fontId="29" fillId="45" borderId="101" xfId="0" applyFont="1" applyFill="1" applyBorder="1" applyAlignment="1" applyProtection="1">
      <alignment horizontal="center" vertical="center" wrapText="1"/>
      <protection locked="0"/>
    </xf>
    <xf numFmtId="0" fontId="29" fillId="45" borderId="104" xfId="0" applyFont="1" applyFill="1" applyBorder="1" applyAlignment="1" applyProtection="1">
      <alignment horizontal="center" vertical="center" wrapText="1"/>
      <protection locked="0"/>
    </xf>
    <xf numFmtId="193" fontId="90" fillId="45" borderId="102" xfId="49" applyNumberFormat="1" applyFont="1" applyFill="1" applyBorder="1" applyAlignment="1">
      <alignment horizontal="right"/>
    </xf>
    <xf numFmtId="193" fontId="90" fillId="45" borderId="104" xfId="49" applyNumberFormat="1" applyFont="1" applyFill="1" applyBorder="1" applyAlignment="1">
      <alignment horizontal="right"/>
    </xf>
    <xf numFmtId="0" fontId="29" fillId="37" borderId="101" xfId="0" applyFont="1" applyFill="1" applyBorder="1" applyAlignment="1" applyProtection="1">
      <alignment horizontal="center" vertical="center" wrapText="1"/>
      <protection locked="0"/>
    </xf>
    <xf numFmtId="0" fontId="29" fillId="37" borderId="104" xfId="0" applyFont="1" applyFill="1" applyBorder="1" applyAlignment="1" applyProtection="1">
      <alignment horizontal="center" vertical="center" wrapText="1"/>
      <protection locked="0"/>
    </xf>
    <xf numFmtId="0" fontId="13" fillId="37" borderId="146" xfId="0" applyFont="1" applyFill="1" applyBorder="1" applyAlignment="1" applyProtection="1">
      <alignment horizontal="center" wrapText="1"/>
      <protection locked="0"/>
    </xf>
    <xf numFmtId="0" fontId="13" fillId="37" borderId="147" xfId="0" applyFont="1" applyFill="1" applyBorder="1" applyAlignment="1" applyProtection="1">
      <alignment horizontal="center" wrapText="1"/>
      <protection locked="0"/>
    </xf>
    <xf numFmtId="0" fontId="7" fillId="38" borderId="148" xfId="0" applyFont="1" applyFill="1" applyBorder="1" applyAlignment="1" applyProtection="1">
      <alignment horizontal="center"/>
      <protection locked="0"/>
    </xf>
    <xf numFmtId="0" fontId="7" fillId="38" borderId="149" xfId="0" applyFont="1" applyFill="1" applyBorder="1" applyAlignment="1" applyProtection="1">
      <alignment horizontal="center"/>
      <protection locked="0"/>
    </xf>
    <xf numFmtId="0" fontId="7" fillId="42" borderId="149" xfId="0" applyFont="1" applyFill="1" applyBorder="1" applyAlignment="1" applyProtection="1">
      <alignment horizontal="center"/>
      <protection locked="0"/>
    </xf>
    <xf numFmtId="0" fontId="7" fillId="42" borderId="150" xfId="0" applyFont="1" applyFill="1" applyBorder="1" applyAlignment="1" applyProtection="1">
      <alignment horizontal="center"/>
      <protection locked="0"/>
    </xf>
    <xf numFmtId="0" fontId="26" fillId="40" borderId="69" xfId="0" applyFont="1" applyFill="1" applyBorder="1" applyAlignment="1" applyProtection="1">
      <alignment horizontal="left"/>
      <protection locked="0"/>
    </xf>
    <xf numFmtId="0" fontId="26" fillId="40" borderId="70" xfId="0" applyFont="1" applyFill="1" applyBorder="1" applyAlignment="1" applyProtection="1">
      <alignment horizontal="left"/>
      <protection locked="0"/>
    </xf>
    <xf numFmtId="0" fontId="26" fillId="40" borderId="151" xfId="0" applyFont="1" applyFill="1" applyBorder="1" applyAlignment="1" applyProtection="1">
      <alignment horizontal="left"/>
      <protection locked="0"/>
    </xf>
    <xf numFmtId="0" fontId="26" fillId="40" borderId="147" xfId="0" applyFont="1" applyFill="1" applyBorder="1" applyAlignment="1" applyProtection="1">
      <alignment horizontal="left"/>
      <protection locked="0"/>
    </xf>
    <xf numFmtId="0" fontId="91" fillId="35" borderId="0" xfId="0" applyFont="1" applyFill="1" applyBorder="1" applyAlignment="1" applyProtection="1">
      <alignment horizontal="right"/>
      <protection locked="0"/>
    </xf>
    <xf numFmtId="0" fontId="11" fillId="38" borderId="124" xfId="0" applyFont="1" applyFill="1" applyBorder="1" applyAlignment="1" applyProtection="1">
      <alignment horizontal="center"/>
      <protection locked="0"/>
    </xf>
    <xf numFmtId="0" fontId="11" fillId="38" borderId="31" xfId="0" applyFont="1" applyFill="1" applyBorder="1" applyAlignment="1" applyProtection="1">
      <alignment horizontal="center"/>
      <protection locked="0"/>
    </xf>
    <xf numFmtId="0" fontId="11" fillId="38" borderId="152" xfId="0" applyFont="1" applyFill="1" applyBorder="1" applyAlignment="1" applyProtection="1">
      <alignment horizontal="center"/>
      <protection locked="0"/>
    </xf>
    <xf numFmtId="0" fontId="8" fillId="50" borderId="124" xfId="0" applyFont="1" applyFill="1" applyBorder="1" applyAlignment="1" applyProtection="1">
      <alignment horizontal="center" vertical="center" wrapText="1"/>
      <protection locked="0"/>
    </xf>
    <xf numFmtId="0" fontId="9" fillId="51" borderId="31" xfId="0" applyFont="1" applyFill="1" applyBorder="1" applyAlignment="1" applyProtection="1">
      <alignment/>
      <protection locked="0"/>
    </xf>
    <xf numFmtId="0" fontId="9" fillId="51" borderId="33" xfId="0" applyFont="1" applyFill="1" applyBorder="1" applyAlignment="1" applyProtection="1">
      <alignment/>
      <protection locked="0"/>
    </xf>
    <xf numFmtId="0" fontId="8" fillId="50" borderId="34" xfId="0" applyFont="1" applyFill="1" applyBorder="1" applyAlignment="1" applyProtection="1">
      <alignment horizontal="center" vertical="center" wrapText="1"/>
      <protection locked="0"/>
    </xf>
    <xf numFmtId="0" fontId="9" fillId="51" borderId="0" xfId="0" applyFont="1" applyFill="1" applyBorder="1" applyAlignment="1" applyProtection="1">
      <alignment/>
      <protection locked="0"/>
    </xf>
    <xf numFmtId="0" fontId="9" fillId="51" borderId="35" xfId="0" applyFont="1" applyFill="1" applyBorder="1" applyAlignment="1" applyProtection="1">
      <alignment/>
      <protection locked="0"/>
    </xf>
    <xf numFmtId="0" fontId="9" fillId="51" borderId="34" xfId="0" applyFont="1" applyFill="1" applyBorder="1" applyAlignment="1" applyProtection="1">
      <alignment/>
      <protection locked="0"/>
    </xf>
    <xf numFmtId="0" fontId="9" fillId="51" borderId="36" xfId="0" applyFont="1" applyFill="1" applyBorder="1" applyAlignment="1" applyProtection="1">
      <alignment/>
      <protection locked="0"/>
    </xf>
    <xf numFmtId="0" fontId="9" fillId="51" borderId="37" xfId="0" applyFont="1" applyFill="1" applyBorder="1" applyAlignment="1" applyProtection="1">
      <alignment/>
      <protection locked="0"/>
    </xf>
    <xf numFmtId="0" fontId="9" fillId="51" borderId="38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 vertical="top"/>
      <protection locked="0"/>
    </xf>
    <xf numFmtId="0" fontId="92" fillId="35" borderId="0" xfId="0" applyFont="1" applyFill="1" applyBorder="1" applyAlignment="1" applyProtection="1">
      <alignment horizontal="right"/>
      <protection locked="0"/>
    </xf>
    <xf numFmtId="0" fontId="18" fillId="34" borderId="124" xfId="0" applyFont="1" applyFill="1" applyBorder="1" applyAlignment="1" applyProtection="1">
      <alignment horizontal="center" vertical="center" wrapText="1"/>
      <protection locked="0"/>
    </xf>
    <xf numFmtId="0" fontId="18" fillId="34" borderId="31" xfId="0" applyFont="1" applyFill="1" applyBorder="1" applyAlignment="1" applyProtection="1">
      <alignment horizontal="center" vertical="center" wrapText="1"/>
      <protection locked="0"/>
    </xf>
    <xf numFmtId="0" fontId="18" fillId="34" borderId="33" xfId="0" applyFont="1" applyFill="1" applyBorder="1" applyAlignment="1" applyProtection="1">
      <alignment horizontal="center" vertical="center" wrapText="1"/>
      <protection locked="0"/>
    </xf>
    <xf numFmtId="0" fontId="18" fillId="34" borderId="34" xfId="0" applyFont="1" applyFill="1" applyBorder="1" applyAlignment="1" applyProtection="1">
      <alignment horizontal="center" vertical="center" wrapText="1"/>
      <protection locked="0"/>
    </xf>
    <xf numFmtId="0" fontId="18" fillId="34" borderId="0" xfId="0" applyFont="1" applyFill="1" applyBorder="1" applyAlignment="1" applyProtection="1">
      <alignment horizontal="center" vertical="center" wrapText="1"/>
      <protection locked="0"/>
    </xf>
    <xf numFmtId="0" fontId="18" fillId="34" borderId="35" xfId="0" applyFont="1" applyFill="1" applyBorder="1" applyAlignment="1" applyProtection="1">
      <alignment horizontal="center" vertical="center" wrapText="1"/>
      <protection locked="0"/>
    </xf>
    <xf numFmtId="0" fontId="18" fillId="34" borderId="36" xfId="0" applyFont="1" applyFill="1" applyBorder="1" applyAlignment="1" applyProtection="1">
      <alignment horizontal="center" vertical="center" wrapText="1"/>
      <protection locked="0"/>
    </xf>
    <xf numFmtId="0" fontId="18" fillId="34" borderId="37" xfId="0" applyFont="1" applyFill="1" applyBorder="1" applyAlignment="1" applyProtection="1">
      <alignment horizontal="center" vertical="center" wrapText="1"/>
      <protection locked="0"/>
    </xf>
    <xf numFmtId="0" fontId="18" fillId="34" borderId="38" xfId="0" applyFont="1" applyFill="1" applyBorder="1" applyAlignment="1" applyProtection="1">
      <alignment horizontal="center" vertical="center" wrapText="1"/>
      <protection locked="0"/>
    </xf>
    <xf numFmtId="0" fontId="11" fillId="35" borderId="124" xfId="0" applyFont="1" applyFill="1" applyBorder="1" applyAlignment="1" applyProtection="1">
      <alignment horizontal="left" vertical="top"/>
      <protection locked="0"/>
    </xf>
    <xf numFmtId="0" fontId="11" fillId="35" borderId="31" xfId="0" applyFont="1" applyFill="1" applyBorder="1" applyAlignment="1" applyProtection="1">
      <alignment horizontal="left" vertical="top"/>
      <protection locked="0"/>
    </xf>
    <xf numFmtId="0" fontId="11" fillId="35" borderId="33" xfId="0" applyFont="1" applyFill="1" applyBorder="1" applyAlignment="1" applyProtection="1">
      <alignment horizontal="left" vertical="top"/>
      <protection locked="0"/>
    </xf>
    <xf numFmtId="0" fontId="11" fillId="35" borderId="34" xfId="0" applyFont="1" applyFill="1" applyBorder="1" applyAlignment="1" applyProtection="1">
      <alignment horizontal="left" vertical="top"/>
      <protection locked="0"/>
    </xf>
    <xf numFmtId="0" fontId="11" fillId="35" borderId="0" xfId="0" applyFont="1" applyFill="1" applyBorder="1" applyAlignment="1" applyProtection="1">
      <alignment horizontal="left" vertical="top"/>
      <protection locked="0"/>
    </xf>
    <xf numFmtId="0" fontId="11" fillId="35" borderId="35" xfId="0" applyFont="1" applyFill="1" applyBorder="1" applyAlignment="1" applyProtection="1">
      <alignment horizontal="left" vertical="top"/>
      <protection locked="0"/>
    </xf>
    <xf numFmtId="0" fontId="11" fillId="35" borderId="36" xfId="0" applyFont="1" applyFill="1" applyBorder="1" applyAlignment="1" applyProtection="1">
      <alignment horizontal="left" vertical="top"/>
      <protection locked="0"/>
    </xf>
    <xf numFmtId="0" fontId="11" fillId="35" borderId="37" xfId="0" applyFont="1" applyFill="1" applyBorder="1" applyAlignment="1" applyProtection="1">
      <alignment horizontal="left" vertical="top"/>
      <protection locked="0"/>
    </xf>
    <xf numFmtId="0" fontId="11" fillId="35" borderId="38" xfId="0" applyFont="1" applyFill="1" applyBorder="1" applyAlignment="1" applyProtection="1">
      <alignment horizontal="left" vertical="top"/>
      <protection locked="0"/>
    </xf>
    <xf numFmtId="0" fontId="24" fillId="41" borderId="124" xfId="0" applyFont="1" applyFill="1" applyBorder="1" applyAlignment="1" applyProtection="1">
      <alignment horizontal="center" vertical="center"/>
      <protection locked="0"/>
    </xf>
    <xf numFmtId="0" fontId="24" fillId="41" borderId="31" xfId="0" applyFont="1" applyFill="1" applyBorder="1" applyAlignment="1" applyProtection="1">
      <alignment horizontal="center" vertical="center"/>
      <protection locked="0"/>
    </xf>
    <xf numFmtId="0" fontId="24" fillId="41" borderId="33" xfId="0" applyFont="1" applyFill="1" applyBorder="1" applyAlignment="1" applyProtection="1">
      <alignment horizontal="center" vertical="center"/>
      <protection locked="0"/>
    </xf>
    <xf numFmtId="0" fontId="24" fillId="41" borderId="34" xfId="0" applyFont="1" applyFill="1" applyBorder="1" applyAlignment="1" applyProtection="1">
      <alignment horizontal="center" vertical="center"/>
      <protection locked="0"/>
    </xf>
    <xf numFmtId="0" fontId="24" fillId="41" borderId="0" xfId="0" applyFont="1" applyFill="1" applyBorder="1" applyAlignment="1" applyProtection="1">
      <alignment horizontal="center" vertical="center"/>
      <protection locked="0"/>
    </xf>
    <xf numFmtId="0" fontId="24" fillId="41" borderId="35" xfId="0" applyFont="1" applyFill="1" applyBorder="1" applyAlignment="1" applyProtection="1">
      <alignment horizontal="center" vertical="center"/>
      <protection locked="0"/>
    </xf>
    <xf numFmtId="0" fontId="24" fillId="41" borderId="36" xfId="0" applyFont="1" applyFill="1" applyBorder="1" applyAlignment="1" applyProtection="1">
      <alignment horizontal="center" vertical="center"/>
      <protection locked="0"/>
    </xf>
    <xf numFmtId="0" fontId="24" fillId="41" borderId="37" xfId="0" applyFont="1" applyFill="1" applyBorder="1" applyAlignment="1" applyProtection="1">
      <alignment horizontal="center" vertical="center"/>
      <protection locked="0"/>
    </xf>
    <xf numFmtId="0" fontId="24" fillId="41" borderId="38" xfId="0" applyFont="1" applyFill="1" applyBorder="1" applyAlignment="1" applyProtection="1">
      <alignment horizontal="center" vertical="center"/>
      <protection locked="0"/>
    </xf>
    <xf numFmtId="0" fontId="93" fillId="37" borderId="69" xfId="0" applyFont="1" applyFill="1" applyBorder="1" applyAlignment="1" applyProtection="1">
      <alignment/>
      <protection locked="0"/>
    </xf>
    <xf numFmtId="0" fontId="89" fillId="37" borderId="70" xfId="0" applyFont="1" applyFill="1" applyBorder="1" applyAlignment="1">
      <alignment/>
    </xf>
    <xf numFmtId="0" fontId="89" fillId="37" borderId="71" xfId="0" applyFont="1" applyFill="1" applyBorder="1" applyAlignment="1">
      <alignment/>
    </xf>
    <xf numFmtId="0" fontId="41" fillId="34" borderId="37" xfId="0" applyFont="1" applyFill="1" applyBorder="1" applyAlignment="1" applyProtection="1">
      <alignment horizontal="center"/>
      <protection locked="0"/>
    </xf>
    <xf numFmtId="0" fontId="26" fillId="40" borderId="153" xfId="0" applyFont="1" applyFill="1" applyBorder="1" applyAlignment="1" applyProtection="1">
      <alignment horizontal="left"/>
      <protection locked="0"/>
    </xf>
    <xf numFmtId="0" fontId="26" fillId="40" borderId="28" xfId="0" applyFont="1" applyFill="1" applyBorder="1" applyAlignment="1" applyProtection="1">
      <alignment horizontal="left"/>
      <protection locked="0"/>
    </xf>
    <xf numFmtId="0" fontId="21" fillId="40" borderId="69" xfId="0" applyFont="1" applyFill="1" applyBorder="1" applyAlignment="1" applyProtection="1">
      <alignment vertical="center" wrapText="1"/>
      <protection locked="0"/>
    </xf>
    <xf numFmtId="0" fontId="21" fillId="40" borderId="70" xfId="0" applyFont="1" applyFill="1" applyBorder="1" applyAlignment="1" applyProtection="1">
      <alignment vertical="center" wrapText="1"/>
      <protection locked="0"/>
    </xf>
    <xf numFmtId="0" fontId="21" fillId="40" borderId="154" xfId="0" applyFont="1" applyFill="1" applyBorder="1" applyAlignment="1" applyProtection="1">
      <alignment vertical="center" wrapText="1"/>
      <protection locked="0"/>
    </xf>
    <xf numFmtId="193" fontId="90" fillId="34" borderId="73" xfId="49" applyNumberFormat="1" applyFont="1" applyFill="1" applyBorder="1" applyAlignment="1" applyProtection="1">
      <alignment horizontal="right"/>
      <protection locked="0"/>
    </xf>
    <xf numFmtId="193" fontId="90" fillId="35" borderId="73" xfId="49" applyNumberFormat="1" applyFont="1" applyFill="1" applyBorder="1" applyAlignment="1">
      <alignment horizontal="right"/>
    </xf>
    <xf numFmtId="193" fontId="90" fillId="35" borderId="74" xfId="49" applyNumberFormat="1" applyFont="1" applyFill="1" applyBorder="1" applyAlignment="1">
      <alignment horizontal="right"/>
    </xf>
    <xf numFmtId="0" fontId="11" fillId="34" borderId="72" xfId="0" applyFont="1" applyFill="1" applyBorder="1" applyAlignment="1" applyProtection="1">
      <alignment vertical="center" wrapText="1"/>
      <protection locked="0"/>
    </xf>
    <xf numFmtId="0" fontId="11" fillId="34" borderId="73" xfId="0" applyFont="1" applyFill="1" applyBorder="1" applyAlignment="1" applyProtection="1">
      <alignment vertical="center" wrapText="1"/>
      <protection locked="0"/>
    </xf>
    <xf numFmtId="0" fontId="22" fillId="34" borderId="52" xfId="0" applyFont="1" applyFill="1" applyBorder="1" applyAlignment="1" applyProtection="1">
      <alignment horizontal="left" vertical="center" wrapText="1"/>
      <protection locked="0"/>
    </xf>
    <xf numFmtId="0" fontId="22" fillId="34" borderId="155" xfId="0" applyFont="1" applyFill="1" applyBorder="1" applyAlignment="1" applyProtection="1">
      <alignment horizontal="left" vertical="center" wrapText="1"/>
      <protection locked="0"/>
    </xf>
    <xf numFmtId="0" fontId="28" fillId="34" borderId="156" xfId="0" applyFont="1" applyFill="1" applyBorder="1" applyAlignment="1" applyProtection="1">
      <alignment horizontal="center" vertical="center" textRotation="90" wrapText="1"/>
      <protection locked="0"/>
    </xf>
    <xf numFmtId="0" fontId="28" fillId="34" borderId="157" xfId="0" applyFont="1" applyFill="1" applyBorder="1" applyAlignment="1" applyProtection="1">
      <alignment horizontal="center" vertical="center" textRotation="90" wrapText="1"/>
      <protection locked="0"/>
    </xf>
    <xf numFmtId="0" fontId="28" fillId="34" borderId="158" xfId="0" applyFont="1" applyFill="1" applyBorder="1" applyAlignment="1" applyProtection="1">
      <alignment horizontal="center" vertical="center" textRotation="90" wrapText="1"/>
      <protection locked="0"/>
    </xf>
    <xf numFmtId="0" fontId="28" fillId="34" borderId="159" xfId="0" applyFont="1" applyFill="1" applyBorder="1" applyAlignment="1" applyProtection="1">
      <alignment horizontal="center" vertical="center" textRotation="90" wrapText="1"/>
      <protection locked="0"/>
    </xf>
    <xf numFmtId="193" fontId="90" fillId="40" borderId="111" xfId="49" applyNumberFormat="1" applyFont="1" applyFill="1" applyBorder="1" applyAlignment="1" applyProtection="1">
      <alignment horizontal="right"/>
      <protection locked="0"/>
    </xf>
    <xf numFmtId="193" fontId="90" fillId="37" borderId="112" xfId="49" applyNumberFormat="1" applyFont="1" applyFill="1" applyBorder="1" applyAlignment="1">
      <alignment/>
    </xf>
    <xf numFmtId="193" fontId="90" fillId="37" borderId="160" xfId="49" applyNumberFormat="1" applyFont="1" applyFill="1" applyBorder="1" applyAlignment="1">
      <alignment/>
    </xf>
    <xf numFmtId="0" fontId="11" fillId="40" borderId="158" xfId="0" applyFont="1" applyFill="1" applyBorder="1" applyAlignment="1" applyProtection="1">
      <alignment horizontal="left" vertical="center"/>
      <protection locked="0"/>
    </xf>
    <xf numFmtId="0" fontId="11" fillId="40" borderId="112" xfId="0" applyFont="1" applyFill="1" applyBorder="1" applyAlignment="1" applyProtection="1">
      <alignment horizontal="left" vertical="center"/>
      <protection locked="0"/>
    </xf>
    <xf numFmtId="0" fontId="28" fillId="34" borderId="161" xfId="0" applyFont="1" applyFill="1" applyBorder="1" applyAlignment="1" applyProtection="1">
      <alignment horizontal="center" vertical="center" textRotation="90" wrapText="1"/>
      <protection locked="0"/>
    </xf>
    <xf numFmtId="0" fontId="28" fillId="34" borderId="162" xfId="0" applyFont="1" applyFill="1" applyBorder="1" applyAlignment="1" applyProtection="1">
      <alignment horizontal="center" vertical="center" textRotation="90" wrapText="1"/>
      <protection locked="0"/>
    </xf>
    <xf numFmtId="0" fontId="11" fillId="43" borderId="126" xfId="0" applyFont="1" applyFill="1" applyBorder="1" applyAlignment="1" applyProtection="1">
      <alignment horizontal="left" vertical="center" wrapText="1"/>
      <protection locked="0"/>
    </xf>
    <xf numFmtId="0" fontId="15" fillId="34" borderId="0" xfId="0" applyFont="1" applyFill="1" applyBorder="1" applyAlignment="1" applyProtection="1">
      <alignment horizontal="center"/>
      <protection locked="0"/>
    </xf>
    <xf numFmtId="0" fontId="15" fillId="39" borderId="0" xfId="0" applyFont="1" applyFill="1" applyBorder="1" applyAlignment="1" applyProtection="1">
      <alignment horizontal="center"/>
      <protection locked="0"/>
    </xf>
    <xf numFmtId="0" fontId="15" fillId="39" borderId="20" xfId="0" applyFont="1" applyFill="1" applyBorder="1" applyAlignment="1" applyProtection="1">
      <alignment horizontal="center"/>
      <protection locked="0"/>
    </xf>
    <xf numFmtId="193" fontId="89" fillId="34" borderId="163" xfId="0" applyNumberFormat="1" applyFont="1" applyFill="1" applyBorder="1" applyAlignment="1" applyProtection="1">
      <alignment horizontal="center"/>
      <protection locked="0"/>
    </xf>
    <xf numFmtId="193" fontId="89" fillId="34" borderId="164" xfId="0" applyNumberFormat="1" applyFont="1" applyFill="1" applyBorder="1" applyAlignment="1" applyProtection="1">
      <alignment horizontal="center"/>
      <protection locked="0"/>
    </xf>
    <xf numFmtId="193" fontId="89" fillId="34" borderId="165" xfId="0" applyNumberFormat="1" applyFont="1" applyFill="1" applyBorder="1" applyAlignment="1" applyProtection="1">
      <alignment horizontal="center"/>
      <protection locked="0"/>
    </xf>
    <xf numFmtId="0" fontId="11" fillId="43" borderId="156" xfId="0" applyFont="1" applyFill="1" applyBorder="1" applyAlignment="1" applyProtection="1">
      <alignment horizontal="left" vertical="center" wrapText="1"/>
      <protection locked="0"/>
    </xf>
    <xf numFmtId="0" fontId="11" fillId="43" borderId="118" xfId="0" applyFont="1" applyFill="1" applyBorder="1" applyAlignment="1" applyProtection="1">
      <alignment horizontal="left" vertical="center" wrapText="1"/>
      <protection locked="0"/>
    </xf>
    <xf numFmtId="193" fontId="90" fillId="43" borderId="117" xfId="49" applyNumberFormat="1" applyFont="1" applyFill="1" applyBorder="1" applyAlignment="1" applyProtection="1">
      <alignment horizontal="right"/>
      <protection locked="0"/>
    </xf>
    <xf numFmtId="193" fontId="90" fillId="45" borderId="118" xfId="49" applyNumberFormat="1" applyFont="1" applyFill="1" applyBorder="1" applyAlignment="1">
      <alignment/>
    </xf>
    <xf numFmtId="193" fontId="90" fillId="45" borderId="166" xfId="49" applyNumberFormat="1" applyFont="1" applyFill="1" applyBorder="1" applyAlignment="1">
      <alignment/>
    </xf>
    <xf numFmtId="193" fontId="90" fillId="43" borderId="111" xfId="49" applyNumberFormat="1" applyFont="1" applyFill="1" applyBorder="1" applyAlignment="1" applyProtection="1">
      <alignment horizontal="right"/>
      <protection locked="0"/>
    </xf>
    <xf numFmtId="193" fontId="90" fillId="45" borderId="112" xfId="49" applyNumberFormat="1" applyFont="1" applyFill="1" applyBorder="1" applyAlignment="1">
      <alignment/>
    </xf>
    <xf numFmtId="193" fontId="90" fillId="45" borderId="160" xfId="49" applyNumberFormat="1" applyFont="1" applyFill="1" applyBorder="1" applyAlignment="1">
      <alignment/>
    </xf>
    <xf numFmtId="0" fontId="11" fillId="43" borderId="72" xfId="0" applyFont="1" applyFill="1" applyBorder="1" applyAlignment="1" applyProtection="1">
      <alignment horizontal="left" vertical="center" wrapText="1"/>
      <protection locked="0"/>
    </xf>
    <xf numFmtId="0" fontId="11" fillId="43" borderId="73" xfId="0" applyFont="1" applyFill="1" applyBorder="1" applyAlignment="1" applyProtection="1">
      <alignment horizontal="left" vertical="center" wrapText="1"/>
      <protection locked="0"/>
    </xf>
    <xf numFmtId="0" fontId="11" fillId="43" borderId="74" xfId="0" applyFont="1" applyFill="1" applyBorder="1" applyAlignment="1" applyProtection="1">
      <alignment horizontal="left" vertical="center" wrapText="1"/>
      <protection locked="0"/>
    </xf>
    <xf numFmtId="0" fontId="11" fillId="41" borderId="72" xfId="0" applyFont="1" applyFill="1" applyBorder="1" applyAlignment="1" applyProtection="1">
      <alignment horizontal="left" vertical="center"/>
      <protection locked="0"/>
    </xf>
    <xf numFmtId="0" fontId="11" fillId="41" borderId="73" xfId="0" applyFont="1" applyFill="1" applyBorder="1" applyAlignment="1" applyProtection="1">
      <alignment horizontal="left" vertical="center"/>
      <protection locked="0"/>
    </xf>
    <xf numFmtId="0" fontId="35" fillId="39" borderId="19" xfId="46" applyFont="1" applyFill="1" applyBorder="1" applyAlignment="1" applyProtection="1">
      <alignment horizontal="center" vertical="center"/>
      <protection locked="0"/>
    </xf>
    <xf numFmtId="0" fontId="35" fillId="39" borderId="21" xfId="46" applyFont="1" applyFill="1" applyBorder="1" applyAlignment="1" applyProtection="1">
      <alignment horizontal="center" vertical="center"/>
      <protection locked="0"/>
    </xf>
    <xf numFmtId="0" fontId="15" fillId="35" borderId="167" xfId="0" applyFont="1" applyFill="1" applyBorder="1" applyAlignment="1" applyProtection="1">
      <alignment horizontal="center"/>
      <protection locked="0"/>
    </xf>
    <xf numFmtId="0" fontId="15" fillId="35" borderId="168" xfId="0" applyFont="1" applyFill="1" applyBorder="1" applyAlignment="1" applyProtection="1">
      <alignment horizontal="center"/>
      <protection locked="0"/>
    </xf>
    <xf numFmtId="0" fontId="22" fillId="35" borderId="17" xfId="0" applyFont="1" applyFill="1" applyBorder="1" applyAlignment="1" applyProtection="1">
      <alignment horizontal="left" vertical="center" wrapText="1"/>
      <protection locked="0"/>
    </xf>
    <xf numFmtId="0" fontId="22" fillId="35" borderId="0" xfId="0" applyFont="1" applyFill="1" applyBorder="1" applyAlignment="1" applyProtection="1">
      <alignment horizontal="left" vertical="center" wrapText="1"/>
      <protection locked="0"/>
    </xf>
    <xf numFmtId="0" fontId="15" fillId="35" borderId="0" xfId="0" applyFont="1" applyFill="1" applyBorder="1" applyAlignment="1" applyProtection="1">
      <alignment horizontal="center"/>
      <protection locked="0"/>
    </xf>
    <xf numFmtId="0" fontId="21" fillId="34" borderId="17" xfId="0" applyFont="1" applyFill="1" applyBorder="1" applyAlignment="1" applyProtection="1">
      <alignment horizontal="center" wrapText="1"/>
      <protection locked="0"/>
    </xf>
    <xf numFmtId="0" fontId="21" fillId="34" borderId="0" xfId="0" applyFont="1" applyFill="1" applyBorder="1" applyAlignment="1" applyProtection="1">
      <alignment horizontal="center" wrapText="1"/>
      <protection locked="0"/>
    </xf>
    <xf numFmtId="0" fontId="21" fillId="34" borderId="20" xfId="0" applyFont="1" applyFill="1" applyBorder="1" applyAlignment="1" applyProtection="1">
      <alignment horizontal="center" wrapText="1"/>
      <protection locked="0"/>
    </xf>
    <xf numFmtId="0" fontId="15" fillId="35" borderId="13" xfId="0" applyFont="1" applyFill="1" applyBorder="1" applyAlignment="1" applyProtection="1">
      <alignment/>
      <protection locked="0"/>
    </xf>
    <xf numFmtId="0" fontId="19" fillId="0" borderId="13" xfId="0" applyFont="1" applyBorder="1" applyAlignment="1">
      <alignment/>
    </xf>
    <xf numFmtId="0" fontId="6" fillId="34" borderId="17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/>
      <protection locked="0"/>
    </xf>
    <xf numFmtId="0" fontId="6" fillId="34" borderId="20" xfId="0" applyFont="1" applyFill="1" applyBorder="1" applyAlignment="1" applyProtection="1">
      <alignment horizontal="center"/>
      <protection locked="0"/>
    </xf>
    <xf numFmtId="193" fontId="89" fillId="37" borderId="143" xfId="49" applyNumberFormat="1" applyFont="1" applyFill="1" applyBorder="1" applyAlignment="1" applyProtection="1">
      <alignment horizontal="right"/>
      <protection locked="0"/>
    </xf>
    <xf numFmtId="193" fontId="89" fillId="37" borderId="144" xfId="49" applyNumberFormat="1" applyFont="1" applyFill="1" applyBorder="1" applyAlignment="1">
      <alignment horizontal="right"/>
    </xf>
    <xf numFmtId="193" fontId="89" fillId="37" borderId="139" xfId="49" applyNumberFormat="1" applyFont="1" applyFill="1" applyBorder="1" applyAlignment="1">
      <alignment horizontal="right"/>
    </xf>
    <xf numFmtId="193" fontId="90" fillId="43" borderId="169" xfId="49" applyNumberFormat="1" applyFont="1" applyFill="1" applyBorder="1" applyAlignment="1" applyProtection="1">
      <alignment horizontal="right"/>
      <protection locked="0"/>
    </xf>
    <xf numFmtId="193" fontId="90" fillId="45" borderId="79" xfId="49" applyNumberFormat="1" applyFont="1" applyFill="1" applyBorder="1" applyAlignment="1">
      <alignment horizontal="right"/>
    </xf>
    <xf numFmtId="193" fontId="90" fillId="45" borderId="141" xfId="49" applyNumberFormat="1" applyFont="1" applyFill="1" applyBorder="1" applyAlignment="1">
      <alignment horizontal="right"/>
    </xf>
    <xf numFmtId="0" fontId="21" fillId="41" borderId="72" xfId="0" applyFont="1" applyFill="1" applyBorder="1" applyAlignment="1" applyProtection="1">
      <alignment horizontal="left" vertical="center" wrapText="1"/>
      <protection locked="0"/>
    </xf>
    <xf numFmtId="0" fontId="21" fillId="41" borderId="73" xfId="0" applyFont="1" applyFill="1" applyBorder="1" applyAlignment="1" applyProtection="1">
      <alignment horizontal="left" vertical="center" wrapText="1"/>
      <protection locked="0"/>
    </xf>
    <xf numFmtId="193" fontId="89" fillId="37" borderId="93" xfId="49" applyNumberFormat="1" applyFont="1" applyFill="1" applyBorder="1" applyAlignment="1" applyProtection="1">
      <alignment horizontal="right"/>
      <protection locked="0"/>
    </xf>
    <xf numFmtId="193" fontId="90" fillId="37" borderId="98" xfId="49" applyNumberFormat="1" applyFont="1" applyFill="1" applyBorder="1" applyAlignment="1">
      <alignment horizontal="right"/>
    </xf>
    <xf numFmtId="193" fontId="90" fillId="37" borderId="94" xfId="49" applyNumberFormat="1" applyFont="1" applyFill="1" applyBorder="1" applyAlignment="1">
      <alignment horizontal="right"/>
    </xf>
    <xf numFmtId="0" fontId="29" fillId="40" borderId="90" xfId="0" applyFont="1" applyFill="1" applyBorder="1" applyAlignment="1" applyProtection="1">
      <alignment horizontal="center" vertical="center" wrapText="1"/>
      <protection locked="0"/>
    </xf>
    <xf numFmtId="0" fontId="29" fillId="37" borderId="83" xfId="0" applyFont="1" applyFill="1" applyBorder="1" applyAlignment="1">
      <alignment horizontal="center" vertical="center" wrapText="1"/>
    </xf>
    <xf numFmtId="193" fontId="90" fillId="40" borderId="111" xfId="49" applyNumberFormat="1" applyFont="1" applyFill="1" applyBorder="1" applyAlignment="1" applyProtection="1">
      <alignment horizontal="center"/>
      <protection locked="0"/>
    </xf>
    <xf numFmtId="193" fontId="90" fillId="40" borderId="112" xfId="49" applyNumberFormat="1" applyFont="1" applyFill="1" applyBorder="1" applyAlignment="1" applyProtection="1">
      <alignment horizontal="center"/>
      <protection locked="0"/>
    </xf>
    <xf numFmtId="193" fontId="90" fillId="40" borderId="159" xfId="49" applyNumberFormat="1" applyFont="1" applyFill="1" applyBorder="1" applyAlignment="1" applyProtection="1">
      <alignment horizontal="center"/>
      <protection locked="0"/>
    </xf>
    <xf numFmtId="193" fontId="90" fillId="37" borderId="90" xfId="49" applyNumberFormat="1" applyFont="1" applyFill="1" applyBorder="1" applyAlignment="1" applyProtection="1">
      <alignment horizontal="right"/>
      <protection locked="0"/>
    </xf>
    <xf numFmtId="193" fontId="90" fillId="37" borderId="82" xfId="49" applyNumberFormat="1" applyFont="1" applyFill="1" applyBorder="1" applyAlignment="1">
      <alignment horizontal="right"/>
    </xf>
    <xf numFmtId="193" fontId="90" fillId="37" borderId="83" xfId="49" applyNumberFormat="1" applyFont="1" applyFill="1" applyBorder="1" applyAlignment="1">
      <alignment horizontal="right"/>
    </xf>
    <xf numFmtId="0" fontId="22" fillId="40" borderId="170" xfId="0" applyFont="1" applyFill="1" applyBorder="1" applyAlignment="1" applyProtection="1">
      <alignment horizontal="left" vertical="center" wrapText="1"/>
      <protection locked="0"/>
    </xf>
    <xf numFmtId="0" fontId="22" fillId="40" borderId="112" xfId="0" applyFont="1" applyFill="1" applyBorder="1" applyAlignment="1" applyProtection="1">
      <alignment horizontal="left" vertical="center" wrapText="1"/>
      <protection locked="0"/>
    </xf>
    <xf numFmtId="0" fontId="22" fillId="40" borderId="160" xfId="0" applyFont="1" applyFill="1" applyBorder="1" applyAlignment="1" applyProtection="1">
      <alignment horizontal="left" vertical="center" wrapText="1"/>
      <protection locked="0"/>
    </xf>
    <xf numFmtId="0" fontId="30" fillId="46" borderId="90" xfId="0" applyFont="1" applyFill="1" applyBorder="1" applyAlignment="1" applyProtection="1">
      <alignment horizontal="center" vertical="center" wrapText="1"/>
      <protection locked="0"/>
    </xf>
    <xf numFmtId="0" fontId="30" fillId="47" borderId="83" xfId="0" applyFont="1" applyFill="1" applyBorder="1" applyAlignment="1">
      <alignment horizontal="center" vertical="center" wrapText="1"/>
    </xf>
    <xf numFmtId="193" fontId="89" fillId="45" borderId="103" xfId="49" applyNumberFormat="1" applyFont="1" applyFill="1" applyBorder="1" applyAlignment="1" applyProtection="1">
      <alignment horizontal="right"/>
      <protection locked="0"/>
    </xf>
    <xf numFmtId="0" fontId="30" fillId="45" borderId="90" xfId="0" applyFont="1" applyFill="1" applyBorder="1" applyAlignment="1" applyProtection="1">
      <alignment horizontal="center" vertical="center" wrapText="1"/>
      <protection locked="0"/>
    </xf>
    <xf numFmtId="0" fontId="30" fillId="45" borderId="83" xfId="0" applyFont="1" applyFill="1" applyBorder="1" applyAlignment="1">
      <alignment horizontal="center" vertical="center" wrapText="1"/>
    </xf>
    <xf numFmtId="0" fontId="30" fillId="40" borderId="171" xfId="0" applyFont="1" applyFill="1" applyBorder="1" applyAlignment="1" applyProtection="1">
      <alignment horizontal="center" vertical="center" wrapText="1"/>
      <protection locked="0"/>
    </xf>
    <xf numFmtId="0" fontId="30" fillId="37" borderId="172" xfId="0" applyFont="1" applyFill="1" applyBorder="1" applyAlignment="1">
      <alignment horizontal="center" vertical="center" wrapText="1"/>
    </xf>
    <xf numFmtId="0" fontId="11" fillId="43" borderId="69" xfId="0" applyFont="1" applyFill="1" applyBorder="1" applyAlignment="1" applyProtection="1">
      <alignment vertical="center" wrapText="1"/>
      <protection locked="0"/>
    </xf>
    <xf numFmtId="0" fontId="11" fillId="43" borderId="70" xfId="0" applyFont="1" applyFill="1" applyBorder="1" applyAlignment="1" applyProtection="1">
      <alignment vertical="center" wrapText="1"/>
      <protection locked="0"/>
    </xf>
    <xf numFmtId="0" fontId="29" fillId="45" borderId="173" xfId="0" applyFont="1" applyFill="1" applyBorder="1" applyAlignment="1" applyProtection="1">
      <alignment horizontal="center" vertical="center" wrapText="1"/>
      <protection locked="0"/>
    </xf>
    <xf numFmtId="0" fontId="29" fillId="45" borderId="174" xfId="0" applyFont="1" applyFill="1" applyBorder="1" applyAlignment="1" applyProtection="1">
      <alignment horizontal="center" vertical="center" wrapText="1"/>
      <protection locked="0"/>
    </xf>
    <xf numFmtId="193" fontId="90" fillId="43" borderId="70" xfId="49" applyNumberFormat="1" applyFont="1" applyFill="1" applyBorder="1" applyAlignment="1" applyProtection="1">
      <alignment horizontal="right"/>
      <protection locked="0"/>
    </xf>
    <xf numFmtId="193" fontId="90" fillId="45" borderId="70" xfId="49" applyNumberFormat="1" applyFont="1" applyFill="1" applyBorder="1" applyAlignment="1">
      <alignment horizontal="right"/>
    </xf>
    <xf numFmtId="193" fontId="90" fillId="45" borderId="71" xfId="49" applyNumberFormat="1" applyFont="1" applyFill="1" applyBorder="1" applyAlignment="1">
      <alignment horizontal="right"/>
    </xf>
    <xf numFmtId="0" fontId="29" fillId="40" borderId="158" xfId="0" applyFont="1" applyFill="1" applyBorder="1" applyAlignment="1" applyProtection="1">
      <alignment horizontal="center" vertical="center" wrapText="1"/>
      <protection locked="0"/>
    </xf>
    <xf numFmtId="0" fontId="29" fillId="37" borderId="159" xfId="0" applyFont="1" applyFill="1" applyBorder="1" applyAlignment="1">
      <alignment horizontal="center" vertical="center" wrapText="1"/>
    </xf>
    <xf numFmtId="0" fontId="29" fillId="43" borderId="158" xfId="0" applyFont="1" applyFill="1" applyBorder="1" applyAlignment="1" applyProtection="1">
      <alignment horizontal="center" vertical="center" wrapText="1"/>
      <protection locked="0"/>
    </xf>
    <xf numFmtId="0" fontId="29" fillId="45" borderId="159" xfId="0" applyFont="1" applyFill="1" applyBorder="1" applyAlignment="1">
      <alignment horizontal="center" vertical="center" wrapText="1"/>
    </xf>
    <xf numFmtId="0" fontId="30" fillId="45" borderId="72" xfId="0" applyFont="1" applyFill="1" applyBorder="1" applyAlignment="1" applyProtection="1">
      <alignment horizontal="center" vertical="center" wrapText="1"/>
      <protection locked="0"/>
    </xf>
    <xf numFmtId="0" fontId="30" fillId="45" borderId="74" xfId="0" applyFont="1" applyFill="1" applyBorder="1" applyAlignment="1" applyProtection="1">
      <alignment horizontal="center" vertical="center" wrapText="1"/>
      <protection locked="0"/>
    </xf>
    <xf numFmtId="193" fontId="90" fillId="46" borderId="111" xfId="49" applyNumberFormat="1" applyFont="1" applyFill="1" applyBorder="1" applyAlignment="1" applyProtection="1">
      <alignment horizontal="center"/>
      <protection locked="0"/>
    </xf>
    <xf numFmtId="193" fontId="90" fillId="46" borderId="112" xfId="49" applyNumberFormat="1" applyFont="1" applyFill="1" applyBorder="1" applyAlignment="1" applyProtection="1">
      <alignment horizontal="center"/>
      <protection locked="0"/>
    </xf>
    <xf numFmtId="193" fontId="90" fillId="46" borderId="159" xfId="49" applyNumberFormat="1" applyFont="1" applyFill="1" applyBorder="1" applyAlignment="1" applyProtection="1">
      <alignment horizontal="center"/>
      <protection locked="0"/>
    </xf>
    <xf numFmtId="0" fontId="29" fillId="35" borderId="175" xfId="0" applyFont="1" applyFill="1" applyBorder="1" applyAlignment="1" applyProtection="1">
      <alignment horizontal="center" vertical="center" wrapText="1"/>
      <protection locked="0"/>
    </xf>
    <xf numFmtId="0" fontId="29" fillId="35" borderId="176" xfId="0" applyFont="1" applyFill="1" applyBorder="1" applyAlignment="1" applyProtection="1">
      <alignment horizontal="center" vertical="center" wrapText="1"/>
      <protection locked="0"/>
    </xf>
    <xf numFmtId="0" fontId="11" fillId="43" borderId="72" xfId="0" applyFont="1" applyFill="1" applyBorder="1" applyAlignment="1" applyProtection="1">
      <alignment vertical="center" wrapText="1"/>
      <protection locked="0"/>
    </xf>
    <xf numFmtId="0" fontId="11" fillId="43" borderId="73" xfId="0" applyFont="1" applyFill="1" applyBorder="1" applyAlignment="1" applyProtection="1">
      <alignment vertical="center" wrapText="1"/>
      <protection locked="0"/>
    </xf>
    <xf numFmtId="0" fontId="11" fillId="43" borderId="74" xfId="0" applyFont="1" applyFill="1" applyBorder="1" applyAlignment="1" applyProtection="1">
      <alignment vertical="center" wrapText="1"/>
      <protection locked="0"/>
    </xf>
    <xf numFmtId="0" fontId="29" fillId="45" borderId="90" xfId="0" applyFont="1" applyFill="1" applyBorder="1" applyAlignment="1" applyProtection="1">
      <alignment horizontal="center" vertical="center" wrapText="1"/>
      <protection locked="0"/>
    </xf>
    <xf numFmtId="0" fontId="29" fillId="45" borderId="83" xfId="0" applyFont="1" applyFill="1" applyBorder="1" applyAlignment="1" applyProtection="1">
      <alignment horizontal="center" vertical="center" wrapText="1"/>
      <protection locked="0"/>
    </xf>
    <xf numFmtId="193" fontId="90" fillId="41" borderId="31" xfId="49" applyNumberFormat="1" applyFont="1" applyFill="1" applyBorder="1" applyAlignment="1" applyProtection="1">
      <alignment horizontal="right"/>
      <protection locked="0"/>
    </xf>
    <xf numFmtId="193" fontId="90" fillId="0" borderId="31" xfId="49" applyNumberFormat="1" applyFont="1" applyBorder="1" applyAlignment="1">
      <alignment horizontal="right"/>
    </xf>
    <xf numFmtId="193" fontId="90" fillId="0" borderId="30" xfId="49" applyNumberFormat="1" applyFont="1" applyBorder="1" applyAlignment="1">
      <alignment horizontal="right"/>
    </xf>
    <xf numFmtId="0" fontId="30" fillId="0" borderId="68" xfId="0" applyFont="1" applyBorder="1" applyAlignment="1">
      <alignment horizontal="center" vertical="center" textRotation="90" wrapText="1"/>
    </xf>
    <xf numFmtId="0" fontId="30" fillId="0" borderId="67" xfId="0" applyFont="1" applyBorder="1" applyAlignment="1">
      <alignment horizontal="center" vertical="center" textRotation="90" wrapText="1"/>
    </xf>
    <xf numFmtId="0" fontId="30" fillId="0" borderId="49" xfId="0" applyFont="1" applyBorder="1" applyAlignment="1">
      <alignment horizontal="center" vertical="center" textRotation="90" wrapText="1"/>
    </xf>
    <xf numFmtId="0" fontId="30" fillId="0" borderId="50" xfId="0" applyFont="1" applyBorder="1" applyAlignment="1">
      <alignment horizontal="center" vertical="center" textRotation="90" wrapText="1"/>
    </xf>
    <xf numFmtId="0" fontId="30" fillId="0" borderId="69" xfId="0" applyFont="1" applyBorder="1" applyAlignment="1">
      <alignment horizontal="center" vertical="center" textRotation="90" wrapText="1"/>
    </xf>
    <xf numFmtId="0" fontId="30" fillId="0" borderId="71" xfId="0" applyFont="1" applyBorder="1" applyAlignment="1">
      <alignment horizontal="center" vertical="center" textRotation="90" wrapText="1"/>
    </xf>
    <xf numFmtId="0" fontId="29" fillId="43" borderId="91" xfId="0" applyFont="1" applyFill="1" applyBorder="1" applyAlignment="1" applyProtection="1">
      <alignment horizontal="center" vertical="center" wrapText="1"/>
      <protection locked="0"/>
    </xf>
    <xf numFmtId="0" fontId="29" fillId="45" borderId="177" xfId="0" applyFont="1" applyFill="1" applyBorder="1" applyAlignment="1">
      <alignment horizontal="center" vertical="center" wrapText="1"/>
    </xf>
    <xf numFmtId="193" fontId="89" fillId="37" borderId="113" xfId="49" applyNumberFormat="1" applyFont="1" applyFill="1" applyBorder="1" applyAlignment="1" applyProtection="1">
      <alignment horizontal="right"/>
      <protection locked="0"/>
    </xf>
    <xf numFmtId="193" fontId="89" fillId="37" borderId="114" xfId="49" applyNumberFormat="1" applyFont="1" applyFill="1" applyBorder="1" applyAlignment="1">
      <alignment horizontal="right"/>
    </xf>
    <xf numFmtId="193" fontId="89" fillId="37" borderId="116" xfId="49" applyNumberFormat="1" applyFont="1" applyFill="1" applyBorder="1" applyAlignment="1">
      <alignment horizontal="right"/>
    </xf>
    <xf numFmtId="193" fontId="90" fillId="45" borderId="178" xfId="49" applyNumberFormat="1" applyFont="1" applyFill="1" applyBorder="1" applyAlignment="1">
      <alignment horizontal="right"/>
    </xf>
    <xf numFmtId="193" fontId="90" fillId="43" borderId="179" xfId="49" applyNumberFormat="1" applyFont="1" applyFill="1" applyBorder="1" applyAlignment="1" applyProtection="1">
      <alignment horizontal="right"/>
      <protection locked="0"/>
    </xf>
    <xf numFmtId="193" fontId="90" fillId="45" borderId="92" xfId="49" applyNumberFormat="1" applyFont="1" applyFill="1" applyBorder="1" applyAlignment="1">
      <alignment/>
    </xf>
    <xf numFmtId="193" fontId="90" fillId="45" borderId="177" xfId="49" applyNumberFormat="1" applyFont="1" applyFill="1" applyBorder="1" applyAlignment="1">
      <alignment/>
    </xf>
    <xf numFmtId="193" fontId="90" fillId="45" borderId="90" xfId="49" applyNumberFormat="1" applyFont="1" applyFill="1" applyBorder="1" applyAlignment="1" applyProtection="1">
      <alignment horizontal="right"/>
      <protection locked="0"/>
    </xf>
    <xf numFmtId="193" fontId="89" fillId="37" borderId="138" xfId="49" applyNumberFormat="1" applyFont="1" applyFill="1" applyBorder="1" applyAlignment="1" applyProtection="1">
      <alignment horizontal="right"/>
      <protection locked="0"/>
    </xf>
    <xf numFmtId="193" fontId="90" fillId="37" borderId="144" xfId="49" applyNumberFormat="1" applyFont="1" applyFill="1" applyBorder="1" applyAlignment="1">
      <alignment horizontal="right"/>
    </xf>
    <xf numFmtId="193" fontId="90" fillId="37" borderId="139" xfId="49" applyNumberFormat="1" applyFont="1" applyFill="1" applyBorder="1" applyAlignment="1">
      <alignment horizontal="right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1" fillId="35" borderId="0" xfId="0" applyFont="1" applyFill="1" applyBorder="1" applyAlignment="1" applyProtection="1">
      <alignment horizontal="center" vertical="center" wrapText="1"/>
      <protection locked="0"/>
    </xf>
    <xf numFmtId="0" fontId="22" fillId="34" borderId="155" xfId="0" applyFont="1" applyFill="1" applyBorder="1" applyAlignment="1" applyProtection="1">
      <alignment horizontal="center" vertical="center" wrapText="1"/>
      <protection locked="0"/>
    </xf>
    <xf numFmtId="193" fontId="90" fillId="43" borderId="111" xfId="49" applyNumberFormat="1" applyFont="1" applyFill="1" applyBorder="1" applyAlignment="1" applyProtection="1">
      <alignment horizontal="center"/>
      <protection locked="0"/>
    </xf>
    <xf numFmtId="193" fontId="90" fillId="43" borderId="112" xfId="49" applyNumberFormat="1" applyFont="1" applyFill="1" applyBorder="1" applyAlignment="1" applyProtection="1">
      <alignment horizontal="center"/>
      <protection locked="0"/>
    </xf>
    <xf numFmtId="193" fontId="90" fillId="43" borderId="159" xfId="49" applyNumberFormat="1" applyFont="1" applyFill="1" applyBorder="1" applyAlignment="1" applyProtection="1">
      <alignment horizontal="center"/>
      <protection locked="0"/>
    </xf>
    <xf numFmtId="0" fontId="29" fillId="40" borderId="113" xfId="0" applyFont="1" applyFill="1" applyBorder="1" applyAlignment="1" applyProtection="1">
      <alignment horizontal="center" vertical="center" wrapText="1"/>
      <protection locked="0"/>
    </xf>
    <xf numFmtId="0" fontId="29" fillId="37" borderId="116" xfId="0" applyFont="1" applyFill="1" applyBorder="1" applyAlignment="1">
      <alignment horizontal="center" vertical="center" wrapText="1"/>
    </xf>
    <xf numFmtId="193" fontId="32" fillId="45" borderId="180" xfId="49" applyNumberFormat="1" applyFont="1" applyFill="1" applyBorder="1" applyAlignment="1">
      <alignment horizontal="right"/>
    </xf>
    <xf numFmtId="193" fontId="32" fillId="45" borderId="181" xfId="49" applyNumberFormat="1" applyFont="1" applyFill="1" applyBorder="1" applyAlignment="1">
      <alignment horizontal="right"/>
    </xf>
    <xf numFmtId="193" fontId="32" fillId="45" borderId="182" xfId="49" applyNumberFormat="1" applyFont="1" applyFill="1" applyBorder="1" applyAlignment="1">
      <alignment horizontal="right"/>
    </xf>
    <xf numFmtId="0" fontId="22" fillId="40" borderId="72" xfId="0" applyFont="1" applyFill="1" applyBorder="1" applyAlignment="1" applyProtection="1">
      <alignment horizontal="left" vertical="center" wrapText="1"/>
      <protection locked="0"/>
    </xf>
    <xf numFmtId="0" fontId="22" fillId="40" borderId="73" xfId="0" applyFont="1" applyFill="1" applyBorder="1" applyAlignment="1" applyProtection="1">
      <alignment horizontal="left" vertical="center" wrapText="1"/>
      <protection locked="0"/>
    </xf>
    <xf numFmtId="0" fontId="22" fillId="40" borderId="74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38100</xdr:rowOff>
    </xdr:from>
    <xdr:to>
      <xdr:col>12</xdr:col>
      <xdr:colOff>85725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76225"/>
          <a:ext cx="1981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counter.co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70"/>
  <sheetViews>
    <sheetView showGridLines="0" tabSelected="1" zoomScale="75" zoomScaleNormal="75" zoomScaleSheetLayoutView="80" zoomScalePageLayoutView="75" workbookViewId="0" topLeftCell="A31">
      <selection activeCell="BF54" sqref="BF54"/>
    </sheetView>
  </sheetViews>
  <sheetFormatPr defaultColWidth="1.7109375" defaultRowHeight="12" customHeight="1"/>
  <cols>
    <col min="1" max="1" width="2.421875" style="24" customWidth="1"/>
    <col min="2" max="2" width="3.7109375" style="1" customWidth="1"/>
    <col min="3" max="3" width="2.421875" style="1" customWidth="1"/>
    <col min="4" max="4" width="3.7109375" style="1" customWidth="1"/>
    <col min="5" max="17" width="2.421875" style="1" customWidth="1"/>
    <col min="18" max="18" width="4.7109375" style="1" customWidth="1"/>
    <col min="19" max="24" width="3.421875" style="1" customWidth="1"/>
    <col min="25" max="25" width="0.42578125" style="1" customWidth="1"/>
    <col min="26" max="26" width="4.28125" style="1" customWidth="1"/>
    <col min="27" max="27" width="4.7109375" style="25" customWidth="1"/>
    <col min="28" max="28" width="0.71875" style="25" customWidth="1"/>
    <col min="29" max="29" width="4.140625" style="26" hidden="1" customWidth="1"/>
    <col min="30" max="31" width="1.7109375" style="26" hidden="1" customWidth="1"/>
    <col min="32" max="32" width="23.140625" style="26" customWidth="1"/>
    <col min="33" max="33" width="2.140625" style="26" customWidth="1"/>
    <col min="34" max="35" width="3.7109375" style="26" customWidth="1"/>
    <col min="36" max="36" width="2.7109375" style="26" customWidth="1"/>
    <col min="37" max="39" width="3.00390625" style="1" customWidth="1"/>
    <col min="40" max="53" width="1.7109375" style="1" customWidth="1"/>
    <col min="54" max="54" width="19.7109375" style="1" customWidth="1"/>
    <col min="55" max="55" width="6.28125" style="1" customWidth="1"/>
    <col min="56" max="56" width="2.7109375" style="1" customWidth="1"/>
    <col min="57" max="57" width="3.140625" style="164" customWidth="1"/>
    <col min="58" max="58" width="3.7109375" style="164" customWidth="1"/>
    <col min="59" max="59" width="1.7109375" style="1" customWidth="1"/>
    <col min="60" max="60" width="0.42578125" style="1" customWidth="1"/>
    <col min="61" max="65" width="1.28515625" style="1" customWidth="1"/>
    <col min="66" max="66" width="0.42578125" style="1" customWidth="1"/>
    <col min="67" max="67" width="0.71875" style="1" hidden="1" customWidth="1"/>
    <col min="68" max="68" width="1.1484375" style="1" customWidth="1"/>
    <col min="69" max="70" width="0.71875" style="1" hidden="1" customWidth="1"/>
    <col min="71" max="71" width="5.00390625" style="1" customWidth="1"/>
    <col min="72" max="72" width="11.7109375" style="1" customWidth="1"/>
    <col min="73" max="73" width="14.421875" style="6" bestFit="1" customWidth="1"/>
    <col min="74" max="136" width="1.7109375" style="3" customWidth="1"/>
    <col min="137" max="16384" width="1.7109375" style="1" customWidth="1"/>
  </cols>
  <sheetData>
    <row r="1" spans="1:72" ht="12" customHeight="1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5"/>
      <c r="AD1" s="5"/>
      <c r="AE1" s="5"/>
      <c r="AF1" s="5"/>
      <c r="AG1" s="5"/>
      <c r="AH1" s="5"/>
      <c r="AI1" s="5"/>
      <c r="AJ1" s="5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165"/>
      <c r="BF1" s="165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5.75" customHeight="1" hidden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10"/>
      <c r="AD2" s="10"/>
      <c r="AE2" s="10"/>
      <c r="AF2" s="10"/>
      <c r="AG2" s="10"/>
      <c r="AH2" s="10"/>
      <c r="AI2" s="10"/>
      <c r="AJ2" s="10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1"/>
      <c r="AY2" s="11"/>
      <c r="AZ2" s="11"/>
      <c r="BA2" s="11"/>
      <c r="BB2" s="11"/>
      <c r="BC2" s="11"/>
      <c r="BD2" s="11"/>
      <c r="BE2" s="166"/>
      <c r="BF2" s="167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6.75" customHeight="1" thickTop="1">
      <c r="A3" s="62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427" t="s">
        <v>71</v>
      </c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428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9"/>
      <c r="BB3" s="445" t="s">
        <v>12</v>
      </c>
      <c r="BC3" s="446"/>
      <c r="BD3" s="446"/>
      <c r="BE3" s="447"/>
      <c r="BF3" s="415">
        <v>300</v>
      </c>
      <c r="BG3" s="416"/>
      <c r="BH3" s="416"/>
      <c r="BI3" s="416"/>
      <c r="BJ3" s="416"/>
      <c r="BK3" s="416"/>
      <c r="BL3" s="416"/>
      <c r="BM3" s="416"/>
      <c r="BN3" s="416"/>
      <c r="BO3" s="416"/>
      <c r="BP3" s="416"/>
      <c r="BQ3" s="416"/>
      <c r="BR3" s="416"/>
      <c r="BS3" s="416"/>
      <c r="BT3" s="417"/>
    </row>
    <row r="4" spans="1:72" ht="10.5" customHeight="1">
      <c r="A4" s="51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16"/>
      <c r="O4" s="16"/>
      <c r="P4" s="430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2"/>
      <c r="BB4" s="448"/>
      <c r="BC4" s="449"/>
      <c r="BD4" s="449"/>
      <c r="BE4" s="450"/>
      <c r="BF4" s="418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20"/>
    </row>
    <row r="5" spans="1:245" ht="43.5" customHeight="1">
      <c r="A5" s="5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430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2"/>
      <c r="BB5" s="448"/>
      <c r="BC5" s="449"/>
      <c r="BD5" s="449"/>
      <c r="BE5" s="450"/>
      <c r="BF5" s="418"/>
      <c r="BG5" s="419"/>
      <c r="BH5" s="419"/>
      <c r="BI5" s="419"/>
      <c r="BJ5" s="419"/>
      <c r="BK5" s="419"/>
      <c r="BL5" s="419"/>
      <c r="BM5" s="419"/>
      <c r="BN5" s="419"/>
      <c r="BO5" s="419"/>
      <c r="BP5" s="419"/>
      <c r="BQ5" s="419"/>
      <c r="BR5" s="419"/>
      <c r="BS5" s="419"/>
      <c r="BT5" s="420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s="13" customFormat="1" ht="12.75" customHeight="1" thickBot="1">
      <c r="A6" s="52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53"/>
      <c r="O6" s="53"/>
      <c r="P6" s="433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5"/>
      <c r="BB6" s="448"/>
      <c r="BC6" s="449"/>
      <c r="BD6" s="449"/>
      <c r="BE6" s="450"/>
      <c r="BF6" s="421"/>
      <c r="BG6" s="419"/>
      <c r="BH6" s="419"/>
      <c r="BI6" s="419"/>
      <c r="BJ6" s="419"/>
      <c r="BK6" s="419"/>
      <c r="BL6" s="419"/>
      <c r="BM6" s="419"/>
      <c r="BN6" s="419"/>
      <c r="BO6" s="419"/>
      <c r="BP6" s="419"/>
      <c r="BQ6" s="419"/>
      <c r="BR6" s="419"/>
      <c r="BS6" s="419"/>
      <c r="BT6" s="420"/>
      <c r="BU6" s="6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2" customHeight="1" hidden="1">
      <c r="A7" s="1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47"/>
      <c r="O7" s="48"/>
      <c r="P7" s="49"/>
      <c r="Q7" s="17"/>
      <c r="R7" s="17"/>
      <c r="S7" s="17"/>
      <c r="T7" s="17"/>
      <c r="U7" s="17"/>
      <c r="V7" s="17"/>
      <c r="W7" s="17"/>
      <c r="X7" s="17"/>
      <c r="Y7" s="1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85"/>
      <c r="AX7" s="85"/>
      <c r="AY7" s="85"/>
      <c r="AZ7" s="85"/>
      <c r="BA7" s="85"/>
      <c r="BB7" s="451"/>
      <c r="BC7" s="452"/>
      <c r="BD7" s="452"/>
      <c r="BE7" s="453"/>
      <c r="BF7" s="422"/>
      <c r="BG7" s="423"/>
      <c r="BH7" s="423"/>
      <c r="BI7" s="423"/>
      <c r="BJ7" s="423"/>
      <c r="BK7" s="423"/>
      <c r="BL7" s="423"/>
      <c r="BM7" s="423"/>
      <c r="BN7" s="423"/>
      <c r="BO7" s="423"/>
      <c r="BP7" s="423"/>
      <c r="BQ7" s="423"/>
      <c r="BR7" s="423"/>
      <c r="BS7" s="423"/>
      <c r="BT7" s="424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22.5" customHeight="1" thickBot="1" thickTop="1">
      <c r="A8" s="412" t="s">
        <v>20</v>
      </c>
      <c r="B8" s="413"/>
      <c r="C8" s="413"/>
      <c r="D8" s="414"/>
      <c r="E8" s="403">
        <v>2</v>
      </c>
      <c r="F8" s="404"/>
      <c r="G8" s="404">
        <v>0</v>
      </c>
      <c r="H8" s="404"/>
      <c r="I8" s="405">
        <v>2</v>
      </c>
      <c r="J8" s="405"/>
      <c r="K8" s="405">
        <v>0</v>
      </c>
      <c r="L8" s="406"/>
      <c r="M8" s="95"/>
      <c r="N8" s="95"/>
      <c r="O8" s="96"/>
      <c r="P8" s="97"/>
      <c r="Q8" s="97"/>
      <c r="R8" s="97"/>
      <c r="S8" s="97"/>
      <c r="T8" s="97"/>
      <c r="U8" s="97"/>
      <c r="V8" s="97"/>
      <c r="W8" s="97"/>
      <c r="X8" s="97"/>
      <c r="Y8" s="97"/>
      <c r="Z8" s="98">
        <v>0</v>
      </c>
      <c r="AA8" s="98">
        <v>1</v>
      </c>
      <c r="AB8" s="97"/>
      <c r="AC8" s="97"/>
      <c r="AD8" s="97"/>
      <c r="AE8" s="97"/>
      <c r="AF8" s="99"/>
      <c r="AG8" s="436" t="s">
        <v>0</v>
      </c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8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72" ht="20.25" customHeight="1">
      <c r="A9" s="100"/>
      <c r="B9" s="15"/>
      <c r="C9" s="411" t="s">
        <v>17</v>
      </c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17"/>
      <c r="AD9" s="17"/>
      <c r="AE9" s="17"/>
      <c r="AF9" s="101"/>
      <c r="AG9" s="439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1"/>
    </row>
    <row r="10" spans="1:72" ht="27.75" customHeight="1">
      <c r="A10" s="100"/>
      <c r="B10" s="15"/>
      <c r="C10" s="426" t="s">
        <v>18</v>
      </c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66"/>
      <c r="AD10" s="66"/>
      <c r="AE10" s="66"/>
      <c r="AF10" s="102"/>
      <c r="AG10" s="439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0"/>
      <c r="BS10" s="440"/>
      <c r="BT10" s="441"/>
    </row>
    <row r="11" spans="1:72" ht="24" customHeight="1" thickBot="1">
      <c r="A11" s="103"/>
      <c r="B11" s="104"/>
      <c r="C11" s="105"/>
      <c r="D11" s="106"/>
      <c r="E11" s="106"/>
      <c r="F11" s="106"/>
      <c r="G11" s="106"/>
      <c r="H11" s="106">
        <v>1</v>
      </c>
      <c r="I11" s="106"/>
      <c r="J11" s="106"/>
      <c r="K11" s="457" t="s">
        <v>19</v>
      </c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107"/>
      <c r="AD11" s="107"/>
      <c r="AE11" s="107"/>
      <c r="AF11" s="108"/>
      <c r="AG11" s="442"/>
      <c r="AH11" s="443"/>
      <c r="AI11" s="443"/>
      <c r="AJ11" s="443"/>
      <c r="AK11" s="443"/>
      <c r="AL11" s="443"/>
      <c r="AM11" s="443"/>
      <c r="AN11" s="443"/>
      <c r="AO11" s="443"/>
      <c r="AP11" s="443"/>
      <c r="AQ11" s="443"/>
      <c r="AR11" s="443"/>
      <c r="AS11" s="443"/>
      <c r="AT11" s="443"/>
      <c r="AU11" s="443"/>
      <c r="AV11" s="443"/>
      <c r="AW11" s="443"/>
      <c r="AX11" s="443"/>
      <c r="AY11" s="443"/>
      <c r="AZ11" s="443"/>
      <c r="BA11" s="443"/>
      <c r="BB11" s="443"/>
      <c r="BC11" s="443"/>
      <c r="BD11" s="443"/>
      <c r="BE11" s="443"/>
      <c r="BF11" s="443"/>
      <c r="BG11" s="443"/>
      <c r="BH11" s="443"/>
      <c r="BI11" s="443"/>
      <c r="BJ11" s="443"/>
      <c r="BK11" s="443"/>
      <c r="BL11" s="443"/>
      <c r="BM11" s="443"/>
      <c r="BN11" s="443"/>
      <c r="BO11" s="443"/>
      <c r="BP11" s="443"/>
      <c r="BQ11" s="443"/>
      <c r="BR11" s="443"/>
      <c r="BS11" s="443"/>
      <c r="BT11" s="444"/>
    </row>
    <row r="12" spans="1:136" s="141" customFormat="1" ht="21" customHeight="1" thickTop="1">
      <c r="A12" s="329" t="s">
        <v>13</v>
      </c>
      <c r="B12" s="330"/>
      <c r="C12" s="132" t="s">
        <v>86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4"/>
      <c r="P12" s="134"/>
      <c r="Q12" s="134"/>
      <c r="R12" s="94" t="s">
        <v>1</v>
      </c>
      <c r="S12" s="132" t="s">
        <v>2</v>
      </c>
      <c r="T12" s="134"/>
      <c r="U12" s="134"/>
      <c r="V12" s="134"/>
      <c r="W12" s="134"/>
      <c r="X12" s="134"/>
      <c r="Y12" s="134"/>
      <c r="Z12" s="134" t="s">
        <v>3</v>
      </c>
      <c r="AA12" s="135"/>
      <c r="AB12" s="135"/>
      <c r="AC12" s="136"/>
      <c r="AD12" s="136"/>
      <c r="AE12" s="136"/>
      <c r="AF12" s="136"/>
      <c r="AG12" s="136"/>
      <c r="AH12" s="136"/>
      <c r="AI12" s="136"/>
      <c r="AJ12" s="136"/>
      <c r="AK12" s="134"/>
      <c r="AL12" s="134"/>
      <c r="AM12" s="134"/>
      <c r="AN12" s="134"/>
      <c r="AO12" s="134"/>
      <c r="AP12" s="134"/>
      <c r="AQ12" s="134"/>
      <c r="AR12" s="134"/>
      <c r="AS12" s="134" t="s">
        <v>4</v>
      </c>
      <c r="AT12" s="134"/>
      <c r="AU12" s="134"/>
      <c r="AV12" s="134"/>
      <c r="AW12" s="137"/>
      <c r="AX12" s="134"/>
      <c r="AY12" s="134"/>
      <c r="AZ12" s="134"/>
      <c r="BA12" s="137"/>
      <c r="BB12" s="134"/>
      <c r="BC12" s="134" t="s">
        <v>5</v>
      </c>
      <c r="BD12" s="134"/>
      <c r="BE12" s="168"/>
      <c r="BF12" s="168"/>
      <c r="BG12" s="134"/>
      <c r="BH12" s="134"/>
      <c r="BI12" s="134"/>
      <c r="BJ12" s="134"/>
      <c r="BK12" s="134"/>
      <c r="BL12" s="134"/>
      <c r="BM12" s="134"/>
      <c r="BN12" s="137"/>
      <c r="BO12" s="134"/>
      <c r="BP12" s="134"/>
      <c r="BQ12" s="134"/>
      <c r="BR12" s="134"/>
      <c r="BS12" s="134"/>
      <c r="BT12" s="138"/>
      <c r="BU12" s="139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</row>
    <row r="13" spans="1:72" ht="24" customHeight="1" thickBot="1">
      <c r="A13" s="331"/>
      <c r="B13" s="332"/>
      <c r="C13" s="89"/>
      <c r="D13" s="90"/>
      <c r="E13" s="90"/>
      <c r="F13" s="90"/>
      <c r="G13" s="90"/>
      <c r="H13" s="91"/>
      <c r="I13" s="91"/>
      <c r="J13" s="91"/>
      <c r="K13" s="91"/>
      <c r="L13" s="91"/>
      <c r="M13" s="91"/>
      <c r="N13" s="91"/>
      <c r="O13" s="91"/>
      <c r="P13" s="91"/>
      <c r="Q13" s="92"/>
      <c r="R13" s="93"/>
      <c r="S13" s="407"/>
      <c r="T13" s="408"/>
      <c r="U13" s="408"/>
      <c r="V13" s="408"/>
      <c r="W13" s="408"/>
      <c r="X13" s="408"/>
      <c r="Y13" s="408"/>
      <c r="Z13" s="45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08"/>
      <c r="AL13" s="408"/>
      <c r="AM13" s="408"/>
      <c r="AN13" s="408"/>
      <c r="AO13" s="408"/>
      <c r="AP13" s="408"/>
      <c r="AQ13" s="408"/>
      <c r="AR13" s="459"/>
      <c r="AS13" s="408"/>
      <c r="AT13" s="408"/>
      <c r="AU13" s="408"/>
      <c r="AV13" s="408"/>
      <c r="AW13" s="408"/>
      <c r="AX13" s="408"/>
      <c r="AY13" s="408"/>
      <c r="AZ13" s="408"/>
      <c r="BA13" s="408"/>
      <c r="BB13" s="408"/>
      <c r="BC13" s="409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/>
      <c r="BN13" s="408"/>
      <c r="BO13" s="408"/>
      <c r="BP13" s="408"/>
      <c r="BQ13" s="408"/>
      <c r="BR13" s="408"/>
      <c r="BS13" s="408"/>
      <c r="BT13" s="410"/>
    </row>
    <row r="14" spans="1:136" s="149" customFormat="1" ht="24.75" customHeight="1" thickTop="1">
      <c r="A14" s="331"/>
      <c r="B14" s="332"/>
      <c r="C14" s="142" t="s">
        <v>6</v>
      </c>
      <c r="D14" s="143"/>
      <c r="E14" s="143"/>
      <c r="F14" s="143"/>
      <c r="G14" s="143"/>
      <c r="H14" s="144"/>
      <c r="I14" s="144"/>
      <c r="J14" s="144"/>
      <c r="K14" s="144"/>
      <c r="L14" s="144"/>
      <c r="M14" s="144"/>
      <c r="N14" s="144"/>
      <c r="O14" s="144"/>
      <c r="P14" s="144"/>
      <c r="Q14" s="145"/>
      <c r="R14" s="143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3"/>
      <c r="BD14" s="143"/>
      <c r="BE14" s="146"/>
      <c r="BF14" s="146"/>
      <c r="BG14" s="144"/>
      <c r="BH14" s="144"/>
      <c r="BI14" s="144"/>
      <c r="BJ14" s="144"/>
      <c r="BK14" s="144"/>
      <c r="BL14" s="144"/>
      <c r="BM14" s="144"/>
      <c r="BN14" s="144"/>
      <c r="BO14" s="144"/>
      <c r="BP14" s="147"/>
      <c r="BQ14" s="144"/>
      <c r="BR14" s="144"/>
      <c r="BS14" s="352" t="s">
        <v>21</v>
      </c>
      <c r="BT14" s="353"/>
      <c r="BU14" s="6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</row>
    <row r="15" spans="1:72" ht="22.5" customHeight="1" thickBot="1">
      <c r="A15" s="331"/>
      <c r="B15" s="332"/>
      <c r="C15" s="454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455"/>
      <c r="AN15" s="455"/>
      <c r="AO15" s="455"/>
      <c r="AP15" s="455"/>
      <c r="AQ15" s="455"/>
      <c r="AR15" s="455"/>
      <c r="AS15" s="455"/>
      <c r="AT15" s="455"/>
      <c r="AU15" s="455"/>
      <c r="AV15" s="455"/>
      <c r="AW15" s="455"/>
      <c r="AX15" s="455"/>
      <c r="AY15" s="455"/>
      <c r="AZ15" s="455"/>
      <c r="BA15" s="455"/>
      <c r="BB15" s="455"/>
      <c r="BC15" s="455"/>
      <c r="BD15" s="455"/>
      <c r="BE15" s="455"/>
      <c r="BF15" s="455"/>
      <c r="BG15" s="455"/>
      <c r="BH15" s="455"/>
      <c r="BI15" s="455"/>
      <c r="BJ15" s="455"/>
      <c r="BK15" s="455"/>
      <c r="BL15" s="455"/>
      <c r="BM15" s="455"/>
      <c r="BN15" s="455"/>
      <c r="BO15" s="455"/>
      <c r="BP15" s="456"/>
      <c r="BQ15" s="46"/>
      <c r="BR15" s="46"/>
      <c r="BS15" s="401"/>
      <c r="BT15" s="402"/>
    </row>
    <row r="16" spans="1:136" s="149" customFormat="1" ht="18.75" customHeight="1" thickBot="1" thickTop="1">
      <c r="A16" s="333"/>
      <c r="B16" s="334"/>
      <c r="C16" s="342" t="s">
        <v>24</v>
      </c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150"/>
      <c r="V16" s="150"/>
      <c r="W16" s="150" t="s">
        <v>25</v>
      </c>
      <c r="X16" s="151"/>
      <c r="Y16" s="150"/>
      <c r="Z16" s="152"/>
      <c r="AA16" s="153"/>
      <c r="AB16" s="150"/>
      <c r="AC16" s="150"/>
      <c r="AD16" s="150"/>
      <c r="AE16" s="150"/>
      <c r="AF16" s="154" t="s">
        <v>26</v>
      </c>
      <c r="AG16" s="150"/>
      <c r="AH16" s="153"/>
      <c r="AI16" s="151"/>
      <c r="AJ16" s="151"/>
      <c r="AK16" s="150"/>
      <c r="AL16" s="150"/>
      <c r="AM16" s="150" t="s">
        <v>87</v>
      </c>
      <c r="AN16" s="150"/>
      <c r="AO16" s="150"/>
      <c r="AP16" s="150"/>
      <c r="AQ16" s="150"/>
      <c r="AR16" s="161"/>
      <c r="AS16" s="162"/>
      <c r="AT16" s="163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9"/>
      <c r="BF16" s="159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5"/>
      <c r="BU16" s="6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</row>
    <row r="17" spans="1:136" s="149" customFormat="1" ht="18.75" customHeight="1" thickBot="1" thickTop="1">
      <c r="A17" s="158" t="s">
        <v>14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7"/>
      <c r="M17" s="157"/>
      <c r="N17" s="157"/>
      <c r="O17" s="157"/>
      <c r="P17" s="157" t="s">
        <v>15</v>
      </c>
      <c r="Q17" s="156"/>
      <c r="R17" s="157"/>
      <c r="S17" s="157"/>
      <c r="T17" s="157"/>
      <c r="U17" s="157"/>
      <c r="V17" s="157"/>
      <c r="W17" s="157"/>
      <c r="X17" s="157"/>
      <c r="Y17" s="157"/>
      <c r="Z17" s="157"/>
      <c r="AA17" s="157" t="s">
        <v>16</v>
      </c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358"/>
      <c r="AX17" s="358"/>
      <c r="AY17" s="358"/>
      <c r="AZ17" s="358"/>
      <c r="BA17" s="358"/>
      <c r="BB17" s="358"/>
      <c r="BC17" s="358"/>
      <c r="BD17" s="358"/>
      <c r="BE17" s="359"/>
      <c r="BF17" s="359"/>
      <c r="BG17" s="358"/>
      <c r="BH17" s="358"/>
      <c r="BI17" s="358"/>
      <c r="BJ17" s="358"/>
      <c r="BK17" s="358"/>
      <c r="BL17" s="358"/>
      <c r="BM17" s="358"/>
      <c r="BN17" s="358"/>
      <c r="BO17" s="358"/>
      <c r="BP17" s="358"/>
      <c r="BQ17" s="358"/>
      <c r="BR17" s="358"/>
      <c r="BS17" s="358"/>
      <c r="BT17" s="360"/>
      <c r="BU17" s="6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</row>
    <row r="18" spans="1:72" ht="36.75" customHeight="1" thickTop="1">
      <c r="A18" s="319" t="s">
        <v>69</v>
      </c>
      <c r="B18" s="320"/>
      <c r="C18" s="344" t="s">
        <v>58</v>
      </c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109">
        <v>27</v>
      </c>
      <c r="AA18" s="355">
        <v>0</v>
      </c>
      <c r="AB18" s="356"/>
      <c r="AC18" s="356"/>
      <c r="AD18" s="356"/>
      <c r="AE18" s="356"/>
      <c r="AF18" s="357"/>
      <c r="AG18" s="387" t="s">
        <v>43</v>
      </c>
      <c r="AH18" s="388"/>
      <c r="AI18" s="241" t="s">
        <v>36</v>
      </c>
      <c r="AJ18" s="242"/>
      <c r="AK18" s="361" t="s">
        <v>80</v>
      </c>
      <c r="AL18" s="362"/>
      <c r="AM18" s="362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2"/>
      <c r="BE18" s="377">
        <v>62</v>
      </c>
      <c r="BF18" s="378"/>
      <c r="BG18" s="568">
        <v>0</v>
      </c>
      <c r="BH18" s="569"/>
      <c r="BI18" s="569"/>
      <c r="BJ18" s="569"/>
      <c r="BK18" s="569"/>
      <c r="BL18" s="569"/>
      <c r="BM18" s="569"/>
      <c r="BN18" s="569"/>
      <c r="BO18" s="569"/>
      <c r="BP18" s="569"/>
      <c r="BQ18" s="569"/>
      <c r="BR18" s="569"/>
      <c r="BS18" s="569"/>
      <c r="BT18" s="570"/>
    </row>
    <row r="19" spans="1:72" ht="36.75" customHeight="1">
      <c r="A19" s="319"/>
      <c r="B19" s="320"/>
      <c r="C19" s="327" t="s">
        <v>59</v>
      </c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110">
        <f aca="true" t="shared" si="0" ref="Z19:Z51">+Z18+1</f>
        <v>28</v>
      </c>
      <c r="AA19" s="223">
        <v>0</v>
      </c>
      <c r="AB19" s="335"/>
      <c r="AC19" s="335"/>
      <c r="AD19" s="335"/>
      <c r="AE19" s="335"/>
      <c r="AF19" s="336"/>
      <c r="AG19" s="389"/>
      <c r="AH19" s="390"/>
      <c r="AI19" s="243"/>
      <c r="AJ19" s="244"/>
      <c r="AK19" s="466" t="s">
        <v>92</v>
      </c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561">
        <f>+BE18+1</f>
        <v>63</v>
      </c>
      <c r="BF19" s="562"/>
      <c r="BG19" s="463">
        <v>0</v>
      </c>
      <c r="BH19" s="464"/>
      <c r="BI19" s="464"/>
      <c r="BJ19" s="464"/>
      <c r="BK19" s="464"/>
      <c r="BL19" s="464"/>
      <c r="BM19" s="464"/>
      <c r="BN19" s="464"/>
      <c r="BO19" s="464"/>
      <c r="BP19" s="464"/>
      <c r="BQ19" s="464"/>
      <c r="BR19" s="464"/>
      <c r="BS19" s="464"/>
      <c r="BT19" s="465"/>
    </row>
    <row r="20" spans="1:72" ht="36.75" customHeight="1" thickBot="1">
      <c r="A20" s="319"/>
      <c r="B20" s="320"/>
      <c r="C20" s="499" t="s">
        <v>60</v>
      </c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111">
        <f t="shared" si="0"/>
        <v>29</v>
      </c>
      <c r="AA20" s="337">
        <v>0</v>
      </c>
      <c r="AB20" s="338"/>
      <c r="AC20" s="338"/>
      <c r="AD20" s="338"/>
      <c r="AE20" s="338"/>
      <c r="AF20" s="339"/>
      <c r="AG20" s="389"/>
      <c r="AH20" s="390"/>
      <c r="AI20" s="243"/>
      <c r="AJ20" s="244"/>
      <c r="AK20" s="545" t="s">
        <v>81</v>
      </c>
      <c r="AL20" s="546"/>
      <c r="AM20" s="546"/>
      <c r="AN20" s="546"/>
      <c r="AO20" s="546"/>
      <c r="AP20" s="546"/>
      <c r="AQ20" s="546"/>
      <c r="AR20" s="546"/>
      <c r="AS20" s="546"/>
      <c r="AT20" s="546"/>
      <c r="AU20" s="546"/>
      <c r="AV20" s="546"/>
      <c r="AW20" s="546"/>
      <c r="AX20" s="546"/>
      <c r="AY20" s="546"/>
      <c r="AZ20" s="546"/>
      <c r="BA20" s="546"/>
      <c r="BB20" s="546"/>
      <c r="BC20" s="546"/>
      <c r="BD20" s="546"/>
      <c r="BE20" s="547">
        <f aca="true" t="shared" si="1" ref="BE20:BE30">+BE19+1</f>
        <v>64</v>
      </c>
      <c r="BF20" s="548"/>
      <c r="BG20" s="549">
        <v>0</v>
      </c>
      <c r="BH20" s="550"/>
      <c r="BI20" s="550"/>
      <c r="BJ20" s="550"/>
      <c r="BK20" s="550"/>
      <c r="BL20" s="550"/>
      <c r="BM20" s="550"/>
      <c r="BN20" s="550"/>
      <c r="BO20" s="550"/>
      <c r="BP20" s="550"/>
      <c r="BQ20" s="550"/>
      <c r="BR20" s="550"/>
      <c r="BS20" s="550"/>
      <c r="BT20" s="551"/>
    </row>
    <row r="21" spans="1:72" ht="33.75" customHeight="1" thickTop="1">
      <c r="A21" s="319"/>
      <c r="B21" s="320"/>
      <c r="C21" s="327" t="s">
        <v>61</v>
      </c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110">
        <f t="shared" si="0"/>
        <v>30</v>
      </c>
      <c r="AA21" s="223">
        <v>0</v>
      </c>
      <c r="AB21" s="335"/>
      <c r="AC21" s="335"/>
      <c r="AD21" s="335"/>
      <c r="AE21" s="335"/>
      <c r="AF21" s="336"/>
      <c r="AG21" s="389"/>
      <c r="AH21" s="390"/>
      <c r="AI21" s="243"/>
      <c r="AJ21" s="244"/>
      <c r="AK21" s="349" t="s">
        <v>74</v>
      </c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1"/>
      <c r="BE21" s="399">
        <f t="shared" si="1"/>
        <v>65</v>
      </c>
      <c r="BF21" s="400"/>
      <c r="BG21" s="368">
        <v>0</v>
      </c>
      <c r="BH21" s="369"/>
      <c r="BI21" s="369"/>
      <c r="BJ21" s="369"/>
      <c r="BK21" s="369"/>
      <c r="BL21" s="369"/>
      <c r="BM21" s="369"/>
      <c r="BN21" s="369"/>
      <c r="BO21" s="369"/>
      <c r="BP21" s="369"/>
      <c r="BQ21" s="369"/>
      <c r="BR21" s="369"/>
      <c r="BS21" s="369"/>
      <c r="BT21" s="370"/>
    </row>
    <row r="22" spans="1:72" ht="36" customHeight="1">
      <c r="A22" s="319"/>
      <c r="B22" s="320"/>
      <c r="C22" s="499" t="s">
        <v>62</v>
      </c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111">
        <f t="shared" si="0"/>
        <v>31</v>
      </c>
      <c r="AA22" s="337">
        <v>0</v>
      </c>
      <c r="AB22" s="338"/>
      <c r="AC22" s="338"/>
      <c r="AD22" s="338"/>
      <c r="AE22" s="338"/>
      <c r="AF22" s="339"/>
      <c r="AG22" s="389"/>
      <c r="AH22" s="390"/>
      <c r="AI22" s="243"/>
      <c r="AJ22" s="244"/>
      <c r="AK22" s="563" t="s">
        <v>42</v>
      </c>
      <c r="AL22" s="564"/>
      <c r="AM22" s="564"/>
      <c r="AN22" s="564"/>
      <c r="AO22" s="564"/>
      <c r="AP22" s="564"/>
      <c r="AQ22" s="564"/>
      <c r="AR22" s="564"/>
      <c r="AS22" s="564"/>
      <c r="AT22" s="564"/>
      <c r="AU22" s="564"/>
      <c r="AV22" s="564"/>
      <c r="AW22" s="564"/>
      <c r="AX22" s="564"/>
      <c r="AY22" s="564"/>
      <c r="AZ22" s="564"/>
      <c r="BA22" s="564"/>
      <c r="BB22" s="564"/>
      <c r="BC22" s="564"/>
      <c r="BD22" s="565"/>
      <c r="BE22" s="566">
        <f t="shared" si="1"/>
        <v>66</v>
      </c>
      <c r="BF22" s="567"/>
      <c r="BG22" s="371">
        <v>0</v>
      </c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  <c r="BS22" s="372"/>
      <c r="BT22" s="373"/>
    </row>
    <row r="23" spans="1:72" ht="33" customHeight="1" thickBot="1">
      <c r="A23" s="319"/>
      <c r="B23" s="320"/>
      <c r="C23" s="221" t="s">
        <v>67</v>
      </c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354"/>
      <c r="Z23" s="110">
        <f t="shared" si="0"/>
        <v>32</v>
      </c>
      <c r="AA23" s="223">
        <v>0</v>
      </c>
      <c r="AB23" s="335"/>
      <c r="AC23" s="335"/>
      <c r="AD23" s="335"/>
      <c r="AE23" s="335"/>
      <c r="AF23" s="336"/>
      <c r="AG23" s="389"/>
      <c r="AH23" s="390"/>
      <c r="AI23" s="245"/>
      <c r="AJ23" s="246"/>
      <c r="AK23" s="460" t="s">
        <v>94</v>
      </c>
      <c r="AL23" s="461"/>
      <c r="AM23" s="461"/>
      <c r="AN23" s="461"/>
      <c r="AO23" s="461"/>
      <c r="AP23" s="461"/>
      <c r="AQ23" s="461"/>
      <c r="AR23" s="461"/>
      <c r="AS23" s="461"/>
      <c r="AT23" s="461"/>
      <c r="AU23" s="461"/>
      <c r="AV23" s="461"/>
      <c r="AW23" s="461"/>
      <c r="AX23" s="461"/>
      <c r="AY23" s="461"/>
      <c r="AZ23" s="461"/>
      <c r="BA23" s="461"/>
      <c r="BB23" s="461"/>
      <c r="BC23" s="461"/>
      <c r="BD23" s="462"/>
      <c r="BE23" s="366">
        <f t="shared" si="1"/>
        <v>67</v>
      </c>
      <c r="BF23" s="367"/>
      <c r="BG23" s="374">
        <f>+AA49+AA50+AA51+AA52+BG18+BG19+BG20+BG21+BG22</f>
        <v>15000000</v>
      </c>
      <c r="BH23" s="375"/>
      <c r="BI23" s="375"/>
      <c r="BJ23" s="375"/>
      <c r="BK23" s="375"/>
      <c r="BL23" s="375"/>
      <c r="BM23" s="375"/>
      <c r="BN23" s="375"/>
      <c r="BO23" s="375"/>
      <c r="BP23" s="375"/>
      <c r="BQ23" s="375"/>
      <c r="BR23" s="375"/>
      <c r="BS23" s="375"/>
      <c r="BT23" s="376"/>
    </row>
    <row r="24" spans="1:72" ht="28.5" customHeight="1" thickTop="1">
      <c r="A24" s="319"/>
      <c r="B24" s="320"/>
      <c r="C24" s="499" t="s">
        <v>66</v>
      </c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111">
        <f t="shared" si="0"/>
        <v>33</v>
      </c>
      <c r="AA24" s="337">
        <v>0</v>
      </c>
      <c r="AB24" s="338"/>
      <c r="AC24" s="338"/>
      <c r="AD24" s="338"/>
      <c r="AE24" s="338"/>
      <c r="AF24" s="339"/>
      <c r="AG24" s="389"/>
      <c r="AH24" s="390"/>
      <c r="AI24" s="241" t="s">
        <v>53</v>
      </c>
      <c r="AJ24" s="242"/>
      <c r="AK24" s="363" t="s">
        <v>44</v>
      </c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5"/>
      <c r="BE24" s="395">
        <f t="shared" si="1"/>
        <v>68</v>
      </c>
      <c r="BF24" s="396"/>
      <c r="BG24" s="278">
        <v>2500000</v>
      </c>
      <c r="BH24" s="397"/>
      <c r="BI24" s="397"/>
      <c r="BJ24" s="397"/>
      <c r="BK24" s="397"/>
      <c r="BL24" s="397"/>
      <c r="BM24" s="397"/>
      <c r="BN24" s="397"/>
      <c r="BO24" s="397"/>
      <c r="BP24" s="397"/>
      <c r="BQ24" s="397"/>
      <c r="BR24" s="397"/>
      <c r="BS24" s="397"/>
      <c r="BT24" s="398"/>
    </row>
    <row r="25" spans="1:72" ht="33.75" customHeight="1">
      <c r="A25" s="319"/>
      <c r="B25" s="320"/>
      <c r="C25" s="221" t="s">
        <v>65</v>
      </c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110">
        <f t="shared" si="0"/>
        <v>34</v>
      </c>
      <c r="AA25" s="223">
        <v>0</v>
      </c>
      <c r="AB25" s="224"/>
      <c r="AC25" s="224"/>
      <c r="AD25" s="224"/>
      <c r="AE25" s="224"/>
      <c r="AF25" s="225"/>
      <c r="AG25" s="389"/>
      <c r="AH25" s="390"/>
      <c r="AI25" s="243"/>
      <c r="AJ25" s="244"/>
      <c r="AK25" s="201" t="s">
        <v>45</v>
      </c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3"/>
      <c r="BE25" s="381">
        <f t="shared" si="1"/>
        <v>69</v>
      </c>
      <c r="BF25" s="382"/>
      <c r="BG25" s="218">
        <v>0</v>
      </c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20"/>
    </row>
    <row r="26" spans="1:72" ht="32.25" customHeight="1">
      <c r="A26" s="319"/>
      <c r="B26" s="320"/>
      <c r="C26" s="269" t="s">
        <v>88</v>
      </c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111">
        <f t="shared" si="0"/>
        <v>35</v>
      </c>
      <c r="AA26" s="337">
        <v>0</v>
      </c>
      <c r="AB26" s="338"/>
      <c r="AC26" s="338"/>
      <c r="AD26" s="338"/>
      <c r="AE26" s="338"/>
      <c r="AF26" s="339"/>
      <c r="AG26" s="389"/>
      <c r="AH26" s="390"/>
      <c r="AI26" s="243"/>
      <c r="AJ26" s="244"/>
      <c r="AK26" s="204" t="s">
        <v>46</v>
      </c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6"/>
      <c r="BE26" s="340">
        <f t="shared" si="1"/>
        <v>70</v>
      </c>
      <c r="BF26" s="341"/>
      <c r="BG26" s="346">
        <v>7000000</v>
      </c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7"/>
      <c r="BT26" s="348"/>
    </row>
    <row r="27" spans="1:72" ht="33.75" customHeight="1">
      <c r="A27" s="319"/>
      <c r="B27" s="320"/>
      <c r="C27" s="221" t="s">
        <v>64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110">
        <f>+Z26+1</f>
        <v>36</v>
      </c>
      <c r="AA27" s="223">
        <v>0</v>
      </c>
      <c r="AB27" s="224"/>
      <c r="AC27" s="224"/>
      <c r="AD27" s="224"/>
      <c r="AE27" s="224"/>
      <c r="AF27" s="225"/>
      <c r="AG27" s="389"/>
      <c r="AH27" s="390"/>
      <c r="AI27" s="243"/>
      <c r="AJ27" s="244"/>
      <c r="AK27" s="201" t="s">
        <v>47</v>
      </c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3"/>
      <c r="BE27" s="381">
        <f t="shared" si="1"/>
        <v>71</v>
      </c>
      <c r="BF27" s="382"/>
      <c r="BG27" s="218">
        <v>0</v>
      </c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20"/>
    </row>
    <row r="28" spans="1:73" ht="28.5" customHeight="1">
      <c r="A28" s="319"/>
      <c r="B28" s="320"/>
      <c r="C28" s="269" t="s">
        <v>89</v>
      </c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111">
        <f t="shared" si="0"/>
        <v>37</v>
      </c>
      <c r="AA28" s="337">
        <v>0</v>
      </c>
      <c r="AB28" s="338"/>
      <c r="AC28" s="338"/>
      <c r="AD28" s="338"/>
      <c r="AE28" s="338"/>
      <c r="AF28" s="339"/>
      <c r="AG28" s="389"/>
      <c r="AH28" s="390"/>
      <c r="AI28" s="243"/>
      <c r="AJ28" s="244"/>
      <c r="AK28" s="204" t="s">
        <v>48</v>
      </c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6"/>
      <c r="BE28" s="340">
        <f t="shared" si="1"/>
        <v>72</v>
      </c>
      <c r="BF28" s="341"/>
      <c r="BG28" s="346">
        <v>0</v>
      </c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348"/>
      <c r="BU28" s="18"/>
    </row>
    <row r="29" spans="1:73" ht="28.5" customHeight="1">
      <c r="A29" s="319"/>
      <c r="B29" s="320"/>
      <c r="C29" s="221" t="s">
        <v>78</v>
      </c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110">
        <f t="shared" si="0"/>
        <v>38</v>
      </c>
      <c r="AA29" s="223"/>
      <c r="AB29" s="224"/>
      <c r="AC29" s="224"/>
      <c r="AD29" s="224"/>
      <c r="AE29" s="224"/>
      <c r="AF29" s="225"/>
      <c r="AG29" s="389"/>
      <c r="AH29" s="390"/>
      <c r="AI29" s="243"/>
      <c r="AJ29" s="244"/>
      <c r="AK29" s="201" t="s">
        <v>82</v>
      </c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3"/>
      <c r="BE29" s="381">
        <f t="shared" si="1"/>
        <v>73</v>
      </c>
      <c r="BF29" s="382"/>
      <c r="BG29" s="218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20"/>
      <c r="BU29" s="18"/>
    </row>
    <row r="30" spans="1:73" ht="33.75" customHeight="1">
      <c r="A30" s="319"/>
      <c r="B30" s="320"/>
      <c r="C30" s="269" t="s">
        <v>68</v>
      </c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111">
        <f t="shared" si="0"/>
        <v>39</v>
      </c>
      <c r="AA30" s="337">
        <v>0</v>
      </c>
      <c r="AB30" s="338"/>
      <c r="AC30" s="338"/>
      <c r="AD30" s="338"/>
      <c r="AE30" s="338"/>
      <c r="AF30" s="339"/>
      <c r="AG30" s="389"/>
      <c r="AH30" s="390"/>
      <c r="AI30" s="243"/>
      <c r="AJ30" s="244"/>
      <c r="AK30" s="204" t="s">
        <v>49</v>
      </c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6"/>
      <c r="BE30" s="340">
        <f t="shared" si="1"/>
        <v>74</v>
      </c>
      <c r="BF30" s="341"/>
      <c r="BG30" s="346">
        <v>0</v>
      </c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8"/>
      <c r="BU30" s="19"/>
    </row>
    <row r="31" spans="1:73" ht="33.75" customHeight="1">
      <c r="A31" s="319"/>
      <c r="B31" s="320"/>
      <c r="C31" s="221" t="s">
        <v>79</v>
      </c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110">
        <f t="shared" si="0"/>
        <v>40</v>
      </c>
      <c r="AA31" s="223">
        <v>0</v>
      </c>
      <c r="AB31" s="224"/>
      <c r="AC31" s="224"/>
      <c r="AD31" s="224"/>
      <c r="AE31" s="224"/>
      <c r="AF31" s="225"/>
      <c r="AG31" s="389"/>
      <c r="AH31" s="390"/>
      <c r="AI31" s="243"/>
      <c r="AJ31" s="244"/>
      <c r="AK31" s="201" t="s">
        <v>50</v>
      </c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3"/>
      <c r="BE31" s="381">
        <f aca="true" t="shared" si="2" ref="BE31:BE49">+BE30+1</f>
        <v>75</v>
      </c>
      <c r="BF31" s="382"/>
      <c r="BG31" s="218">
        <v>0</v>
      </c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20"/>
      <c r="BU31" s="19"/>
    </row>
    <row r="32" spans="1:73" ht="37.5" customHeight="1">
      <c r="A32" s="319"/>
      <c r="B32" s="320"/>
      <c r="C32" s="522" t="s">
        <v>108</v>
      </c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23"/>
      <c r="Z32" s="111">
        <f t="shared" si="0"/>
        <v>41</v>
      </c>
      <c r="AA32" s="337">
        <f>SUM(AA18:AF31)</f>
        <v>0</v>
      </c>
      <c r="AB32" s="338"/>
      <c r="AC32" s="338"/>
      <c r="AD32" s="338"/>
      <c r="AE32" s="338"/>
      <c r="AF32" s="339"/>
      <c r="AG32" s="389"/>
      <c r="AH32" s="390"/>
      <c r="AI32" s="243"/>
      <c r="AJ32" s="244"/>
      <c r="AK32" s="204" t="s">
        <v>83</v>
      </c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6"/>
      <c r="BE32" s="340">
        <f>+BE31+1</f>
        <v>76</v>
      </c>
      <c r="BF32" s="341"/>
      <c r="BG32" s="346"/>
      <c r="BH32" s="347"/>
      <c r="BI32" s="347"/>
      <c r="BJ32" s="347"/>
      <c r="BK32" s="347"/>
      <c r="BL32" s="347"/>
      <c r="BM32" s="347"/>
      <c r="BN32" s="347"/>
      <c r="BO32" s="347"/>
      <c r="BP32" s="347"/>
      <c r="BQ32" s="347"/>
      <c r="BR32" s="347"/>
      <c r="BS32" s="347"/>
      <c r="BT32" s="348"/>
      <c r="BU32" s="20"/>
    </row>
    <row r="33" spans="1:73" ht="33.75" customHeight="1" thickBot="1">
      <c r="A33" s="319"/>
      <c r="B33" s="320"/>
      <c r="C33" s="221" t="s">
        <v>63</v>
      </c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110">
        <f t="shared" si="0"/>
        <v>42</v>
      </c>
      <c r="AA33" s="223">
        <v>0</v>
      </c>
      <c r="AB33" s="224"/>
      <c r="AC33" s="224"/>
      <c r="AD33" s="224"/>
      <c r="AE33" s="224"/>
      <c r="AF33" s="225"/>
      <c r="AG33" s="389"/>
      <c r="AH33" s="390"/>
      <c r="AI33" s="243"/>
      <c r="AJ33" s="244"/>
      <c r="AK33" s="392" t="s">
        <v>93</v>
      </c>
      <c r="AL33" s="393"/>
      <c r="AM33" s="393"/>
      <c r="AN33" s="393"/>
      <c r="AO33" s="393"/>
      <c r="AP33" s="393"/>
      <c r="AQ33" s="393"/>
      <c r="AR33" s="393"/>
      <c r="AS33" s="393"/>
      <c r="AT33" s="393"/>
      <c r="AU33" s="393"/>
      <c r="AV33" s="393"/>
      <c r="AW33" s="393"/>
      <c r="AX33" s="393"/>
      <c r="AY33" s="393"/>
      <c r="AZ33" s="393"/>
      <c r="BA33" s="393"/>
      <c r="BB33" s="393"/>
      <c r="BC33" s="393"/>
      <c r="BD33" s="394"/>
      <c r="BE33" s="379">
        <f>+BE32+1</f>
        <v>77</v>
      </c>
      <c r="BF33" s="380"/>
      <c r="BG33" s="516">
        <f>SUM(BG24:BT32)</f>
        <v>9500000</v>
      </c>
      <c r="BH33" s="517"/>
      <c r="BI33" s="517"/>
      <c r="BJ33" s="517"/>
      <c r="BK33" s="517"/>
      <c r="BL33" s="517"/>
      <c r="BM33" s="517"/>
      <c r="BN33" s="517"/>
      <c r="BO33" s="517"/>
      <c r="BP33" s="517"/>
      <c r="BQ33" s="517"/>
      <c r="BR33" s="517"/>
      <c r="BS33" s="517"/>
      <c r="BT33" s="518"/>
      <c r="BU33" s="20"/>
    </row>
    <row r="34" spans="1:73" ht="36.75" customHeight="1" thickBot="1" thickTop="1">
      <c r="A34" s="325"/>
      <c r="B34" s="326"/>
      <c r="C34" s="383" t="s">
        <v>109</v>
      </c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111">
        <f t="shared" si="0"/>
        <v>43</v>
      </c>
      <c r="AA34" s="337">
        <f>+AA32-AA33</f>
        <v>0</v>
      </c>
      <c r="AB34" s="338"/>
      <c r="AC34" s="338"/>
      <c r="AD34" s="338"/>
      <c r="AE34" s="338"/>
      <c r="AF34" s="339"/>
      <c r="AG34" s="389"/>
      <c r="AH34" s="390"/>
      <c r="AI34" s="243"/>
      <c r="AJ34" s="244"/>
      <c r="AK34" s="210" t="s">
        <v>51</v>
      </c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2"/>
      <c r="BE34" s="385">
        <f>+BE33+1</f>
        <v>78</v>
      </c>
      <c r="BF34" s="386"/>
      <c r="BG34" s="519">
        <v>5000000</v>
      </c>
      <c r="BH34" s="520"/>
      <c r="BI34" s="520"/>
      <c r="BJ34" s="520"/>
      <c r="BK34" s="520"/>
      <c r="BL34" s="520"/>
      <c r="BM34" s="520"/>
      <c r="BN34" s="520"/>
      <c r="BO34" s="520"/>
      <c r="BP34" s="520"/>
      <c r="BQ34" s="520"/>
      <c r="BR34" s="520"/>
      <c r="BS34" s="520"/>
      <c r="BT34" s="521"/>
      <c r="BU34" s="20"/>
    </row>
    <row r="35" spans="1:72" ht="36.75" customHeight="1" thickTop="1">
      <c r="A35" s="301" t="s">
        <v>28</v>
      </c>
      <c r="B35" s="302"/>
      <c r="C35" s="323" t="s">
        <v>27</v>
      </c>
      <c r="D35" s="324"/>
      <c r="E35" s="252" t="s">
        <v>29</v>
      </c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116">
        <f>+Z34+1</f>
        <v>44</v>
      </c>
      <c r="AA35" s="583">
        <v>0</v>
      </c>
      <c r="AB35" s="584"/>
      <c r="AC35" s="584"/>
      <c r="AD35" s="584"/>
      <c r="AE35" s="584"/>
      <c r="AF35" s="585"/>
      <c r="AG35" s="389"/>
      <c r="AH35" s="390"/>
      <c r="AI35" s="243"/>
      <c r="AJ35" s="244"/>
      <c r="AK35" s="535" t="s">
        <v>52</v>
      </c>
      <c r="AL35" s="536"/>
      <c r="AM35" s="536"/>
      <c r="AN35" s="536"/>
      <c r="AO35" s="536"/>
      <c r="AP35" s="536"/>
      <c r="AQ35" s="536"/>
      <c r="AR35" s="536"/>
      <c r="AS35" s="536"/>
      <c r="AT35" s="536"/>
      <c r="AU35" s="536"/>
      <c r="AV35" s="536"/>
      <c r="AW35" s="536"/>
      <c r="AX35" s="536"/>
      <c r="AY35" s="536"/>
      <c r="AZ35" s="536"/>
      <c r="BA35" s="536"/>
      <c r="BB35" s="536"/>
      <c r="BC35" s="536"/>
      <c r="BD35" s="537"/>
      <c r="BE35" s="552">
        <f t="shared" si="2"/>
        <v>79</v>
      </c>
      <c r="BF35" s="553"/>
      <c r="BG35" s="529"/>
      <c r="BH35" s="530"/>
      <c r="BI35" s="530"/>
      <c r="BJ35" s="530"/>
      <c r="BK35" s="530"/>
      <c r="BL35" s="530"/>
      <c r="BM35" s="530"/>
      <c r="BN35" s="530"/>
      <c r="BO35" s="530"/>
      <c r="BP35" s="530"/>
      <c r="BQ35" s="530"/>
      <c r="BR35" s="530"/>
      <c r="BS35" s="530"/>
      <c r="BT35" s="531"/>
    </row>
    <row r="36" spans="1:72" ht="36.75" customHeight="1">
      <c r="A36" s="303"/>
      <c r="B36" s="304"/>
      <c r="C36" s="319"/>
      <c r="D36" s="320"/>
      <c r="E36" s="250" t="s">
        <v>30</v>
      </c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110">
        <f t="shared" si="0"/>
        <v>45</v>
      </c>
      <c r="AA36" s="254">
        <v>0</v>
      </c>
      <c r="AB36" s="255"/>
      <c r="AC36" s="255"/>
      <c r="AD36" s="255"/>
      <c r="AE36" s="255"/>
      <c r="AF36" s="256"/>
      <c r="AG36" s="389"/>
      <c r="AH36" s="390"/>
      <c r="AI36" s="243"/>
      <c r="AJ36" s="244"/>
      <c r="AK36" s="213" t="s">
        <v>84</v>
      </c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5"/>
      <c r="BE36" s="554">
        <f t="shared" si="2"/>
        <v>80</v>
      </c>
      <c r="BF36" s="555"/>
      <c r="BG36" s="593">
        <v>1000000</v>
      </c>
      <c r="BH36" s="594"/>
      <c r="BI36" s="594"/>
      <c r="BJ36" s="594"/>
      <c r="BK36" s="594"/>
      <c r="BL36" s="594"/>
      <c r="BM36" s="594"/>
      <c r="BN36" s="594"/>
      <c r="BO36" s="594"/>
      <c r="BP36" s="594"/>
      <c r="BQ36" s="594"/>
      <c r="BR36" s="594"/>
      <c r="BS36" s="594"/>
      <c r="BT36" s="595"/>
    </row>
    <row r="37" spans="1:72" ht="36.75" customHeight="1" thickBot="1">
      <c r="A37" s="303"/>
      <c r="B37" s="304"/>
      <c r="C37" s="319"/>
      <c r="D37" s="320"/>
      <c r="E37" s="496" t="s">
        <v>31</v>
      </c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498"/>
      <c r="Z37" s="115">
        <f t="shared" si="0"/>
        <v>46</v>
      </c>
      <c r="AA37" s="271">
        <v>0</v>
      </c>
      <c r="AB37" s="272"/>
      <c r="AC37" s="272"/>
      <c r="AD37" s="272"/>
      <c r="AE37" s="272"/>
      <c r="AF37" s="295"/>
      <c r="AG37" s="389"/>
      <c r="AH37" s="390"/>
      <c r="AI37" s="245"/>
      <c r="AJ37" s="246"/>
      <c r="AK37" s="264" t="s">
        <v>107</v>
      </c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6"/>
      <c r="BE37" s="257">
        <f>+BE36+1</f>
        <v>81</v>
      </c>
      <c r="BF37" s="258"/>
      <c r="BG37" s="524">
        <f>SUM(BG33:BT36)</f>
        <v>15500000</v>
      </c>
      <c r="BH37" s="525"/>
      <c r="BI37" s="525"/>
      <c r="BJ37" s="525"/>
      <c r="BK37" s="525"/>
      <c r="BL37" s="525"/>
      <c r="BM37" s="525"/>
      <c r="BN37" s="525"/>
      <c r="BO37" s="525"/>
      <c r="BP37" s="525"/>
      <c r="BQ37" s="525"/>
      <c r="BR37" s="525"/>
      <c r="BS37" s="525"/>
      <c r="BT37" s="526"/>
    </row>
    <row r="38" spans="1:72" ht="36.75" customHeight="1" thickTop="1">
      <c r="A38" s="303"/>
      <c r="B38" s="304"/>
      <c r="C38" s="319"/>
      <c r="D38" s="320"/>
      <c r="E38" s="250" t="s">
        <v>32</v>
      </c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110">
        <f>+Z37+1</f>
        <v>47</v>
      </c>
      <c r="AA38" s="254">
        <v>0</v>
      </c>
      <c r="AB38" s="255"/>
      <c r="AC38" s="255"/>
      <c r="AD38" s="255"/>
      <c r="AE38" s="255"/>
      <c r="AF38" s="256"/>
      <c r="AG38" s="389"/>
      <c r="AH38" s="390"/>
      <c r="AI38" s="235" t="s">
        <v>95</v>
      </c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391"/>
      <c r="BE38" s="262">
        <f t="shared" si="2"/>
        <v>82</v>
      </c>
      <c r="BF38" s="263"/>
      <c r="BG38" s="540">
        <f>IF(BG23-BG37&lt;0,0,+BG23-BG37)</f>
        <v>0</v>
      </c>
      <c r="BH38" s="397"/>
      <c r="BI38" s="397"/>
      <c r="BJ38" s="397"/>
      <c r="BK38" s="397"/>
      <c r="BL38" s="397"/>
      <c r="BM38" s="397"/>
      <c r="BN38" s="397"/>
      <c r="BO38" s="397"/>
      <c r="BP38" s="397"/>
      <c r="BQ38" s="397"/>
      <c r="BR38" s="397"/>
      <c r="BS38" s="397"/>
      <c r="BT38" s="398"/>
    </row>
    <row r="39" spans="1:72" ht="36.75" customHeight="1">
      <c r="A39" s="303"/>
      <c r="B39" s="304"/>
      <c r="C39" s="319"/>
      <c r="D39" s="320"/>
      <c r="E39" s="496" t="s">
        <v>77</v>
      </c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8"/>
      <c r="Z39" s="115">
        <f t="shared" si="0"/>
        <v>48</v>
      </c>
      <c r="AA39" s="271">
        <v>0</v>
      </c>
      <c r="AB39" s="272"/>
      <c r="AC39" s="272"/>
      <c r="AD39" s="272"/>
      <c r="AE39" s="272"/>
      <c r="AF39" s="295"/>
      <c r="AG39" s="389"/>
      <c r="AH39" s="390"/>
      <c r="AI39" s="284" t="s">
        <v>96</v>
      </c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6"/>
      <c r="BE39" s="538">
        <f t="shared" si="2"/>
        <v>83</v>
      </c>
      <c r="BF39" s="539"/>
      <c r="BG39" s="558">
        <f>IF(BG37-BG23&gt;0,BG37-BG23,0)</f>
        <v>500000</v>
      </c>
      <c r="BH39" s="559"/>
      <c r="BI39" s="559"/>
      <c r="BJ39" s="559"/>
      <c r="BK39" s="559"/>
      <c r="BL39" s="559"/>
      <c r="BM39" s="559"/>
      <c r="BN39" s="559"/>
      <c r="BO39" s="559"/>
      <c r="BP39" s="559"/>
      <c r="BQ39" s="559"/>
      <c r="BR39" s="559"/>
      <c r="BS39" s="559"/>
      <c r="BT39" s="560"/>
    </row>
    <row r="40" spans="1:72" ht="33.75" customHeight="1" thickBot="1">
      <c r="A40" s="303"/>
      <c r="B40" s="304"/>
      <c r="C40" s="325"/>
      <c r="D40" s="326"/>
      <c r="E40" s="309" t="s">
        <v>33</v>
      </c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117">
        <f>+Z39+1</f>
        <v>49</v>
      </c>
      <c r="AA40" s="311">
        <v>0</v>
      </c>
      <c r="AB40" s="312"/>
      <c r="AC40" s="312"/>
      <c r="AD40" s="312"/>
      <c r="AE40" s="312"/>
      <c r="AF40" s="313"/>
      <c r="AG40" s="389"/>
      <c r="AH40" s="390"/>
      <c r="AI40" s="287" t="s">
        <v>54</v>
      </c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9"/>
      <c r="BE40" s="290">
        <f t="shared" si="2"/>
        <v>84</v>
      </c>
      <c r="BF40" s="291"/>
      <c r="BG40" s="247">
        <v>0</v>
      </c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9"/>
    </row>
    <row r="41" spans="1:72" ht="36.75" customHeight="1" thickTop="1">
      <c r="A41" s="303"/>
      <c r="B41" s="304"/>
      <c r="C41" s="319" t="s">
        <v>34</v>
      </c>
      <c r="D41" s="320"/>
      <c r="E41" s="276" t="s">
        <v>29</v>
      </c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114">
        <f t="shared" si="0"/>
        <v>50</v>
      </c>
      <c r="AA41" s="278">
        <v>0</v>
      </c>
      <c r="AB41" s="279"/>
      <c r="AC41" s="279"/>
      <c r="AD41" s="279"/>
      <c r="AE41" s="279"/>
      <c r="AF41" s="280"/>
      <c r="AG41" s="389"/>
      <c r="AH41" s="390"/>
      <c r="AI41" s="259" t="s">
        <v>55</v>
      </c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1"/>
      <c r="BE41" s="527">
        <f t="shared" si="2"/>
        <v>85</v>
      </c>
      <c r="BF41" s="528"/>
      <c r="BG41" s="529">
        <v>0</v>
      </c>
      <c r="BH41" s="530"/>
      <c r="BI41" s="530"/>
      <c r="BJ41" s="530"/>
      <c r="BK41" s="530"/>
      <c r="BL41" s="530"/>
      <c r="BM41" s="530"/>
      <c r="BN41" s="530"/>
      <c r="BO41" s="530"/>
      <c r="BP41" s="530"/>
      <c r="BQ41" s="530"/>
      <c r="BR41" s="530"/>
      <c r="BS41" s="530"/>
      <c r="BT41" s="531"/>
    </row>
    <row r="42" spans="1:72" ht="33" customHeight="1">
      <c r="A42" s="303"/>
      <c r="B42" s="304"/>
      <c r="C42" s="319"/>
      <c r="D42" s="320"/>
      <c r="E42" s="267" t="s">
        <v>30</v>
      </c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110">
        <f>+Z41+1</f>
        <v>51</v>
      </c>
      <c r="AA42" s="254"/>
      <c r="AB42" s="255"/>
      <c r="AC42" s="255"/>
      <c r="AD42" s="255"/>
      <c r="AE42" s="255"/>
      <c r="AF42" s="256"/>
      <c r="AG42" s="389"/>
      <c r="AH42" s="390"/>
      <c r="AI42" s="207" t="s">
        <v>97</v>
      </c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9"/>
      <c r="BE42" s="556">
        <f t="shared" si="2"/>
        <v>86</v>
      </c>
      <c r="BF42" s="557"/>
      <c r="BG42" s="281">
        <f>+IF(+BG38-BG40-BG41&gt;0,+BG38-BG40-BG41,0)</f>
        <v>0</v>
      </c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2"/>
      <c r="BT42" s="283"/>
    </row>
    <row r="43" spans="1:72" ht="36.75" customHeight="1">
      <c r="A43" s="303"/>
      <c r="B43" s="304"/>
      <c r="C43" s="319"/>
      <c r="D43" s="320"/>
      <c r="E43" s="274" t="s">
        <v>72</v>
      </c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115">
        <f t="shared" si="0"/>
        <v>52</v>
      </c>
      <c r="AA43" s="271">
        <v>0</v>
      </c>
      <c r="AB43" s="272"/>
      <c r="AC43" s="272"/>
      <c r="AD43" s="272"/>
      <c r="AE43" s="272"/>
      <c r="AF43" s="295"/>
      <c r="AG43" s="389"/>
      <c r="AH43" s="390"/>
      <c r="AI43" s="259" t="s">
        <v>56</v>
      </c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1"/>
      <c r="BE43" s="527">
        <f t="shared" si="2"/>
        <v>87</v>
      </c>
      <c r="BF43" s="528"/>
      <c r="BG43" s="529">
        <v>0</v>
      </c>
      <c r="BH43" s="530"/>
      <c r="BI43" s="530"/>
      <c r="BJ43" s="530"/>
      <c r="BK43" s="530"/>
      <c r="BL43" s="530"/>
      <c r="BM43" s="530"/>
      <c r="BN43" s="530"/>
      <c r="BO43" s="530"/>
      <c r="BP43" s="530"/>
      <c r="BQ43" s="530"/>
      <c r="BR43" s="530"/>
      <c r="BS43" s="530"/>
      <c r="BT43" s="531"/>
    </row>
    <row r="44" spans="1:72" ht="36.75" customHeight="1">
      <c r="A44" s="303"/>
      <c r="B44" s="304"/>
      <c r="C44" s="319"/>
      <c r="D44" s="320"/>
      <c r="E44" s="267" t="s">
        <v>73</v>
      </c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110">
        <f>+Z43+1</f>
        <v>53</v>
      </c>
      <c r="AA44" s="254">
        <v>0</v>
      </c>
      <c r="AB44" s="255"/>
      <c r="AC44" s="255"/>
      <c r="AD44" s="255"/>
      <c r="AE44" s="255"/>
      <c r="AF44" s="256"/>
      <c r="AG44" s="389"/>
      <c r="AH44" s="390"/>
      <c r="AI44" s="207" t="s">
        <v>98</v>
      </c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9"/>
      <c r="BE44" s="541">
        <f t="shared" si="2"/>
        <v>88</v>
      </c>
      <c r="BF44" s="542"/>
      <c r="BG44" s="598">
        <f>IF(BG38-BG40-BG41+BG43&gt;0,BG38-BG40-BG41+BG43,0)</f>
        <v>0</v>
      </c>
      <c r="BH44" s="599"/>
      <c r="BI44" s="599"/>
      <c r="BJ44" s="599"/>
      <c r="BK44" s="599"/>
      <c r="BL44" s="599"/>
      <c r="BM44" s="599"/>
      <c r="BN44" s="599"/>
      <c r="BO44" s="599"/>
      <c r="BP44" s="599"/>
      <c r="BQ44" s="599"/>
      <c r="BR44" s="599"/>
      <c r="BS44" s="599"/>
      <c r="BT44" s="600"/>
    </row>
    <row r="45" spans="1:72" ht="36.75" customHeight="1" thickBot="1">
      <c r="A45" s="303"/>
      <c r="B45" s="304"/>
      <c r="C45" s="321"/>
      <c r="D45" s="322"/>
      <c r="E45" s="274" t="s">
        <v>75</v>
      </c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115">
        <f t="shared" si="0"/>
        <v>54</v>
      </c>
      <c r="AA45" s="271">
        <v>0</v>
      </c>
      <c r="AB45" s="272"/>
      <c r="AC45" s="272"/>
      <c r="AD45" s="272"/>
      <c r="AE45" s="272"/>
      <c r="AF45" s="273"/>
      <c r="AG45" s="124"/>
      <c r="AH45" s="125"/>
      <c r="AI45" s="238" t="s">
        <v>99</v>
      </c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40"/>
      <c r="BE45" s="543">
        <f t="shared" si="2"/>
        <v>89</v>
      </c>
      <c r="BF45" s="544"/>
      <c r="BG45" s="587">
        <f>IF(BG39+BG40+-BG41-BG43&gt;0,BG39+BG40+BG41-BG43,0)</f>
        <v>500000</v>
      </c>
      <c r="BH45" s="588"/>
      <c r="BI45" s="588"/>
      <c r="BJ45" s="588"/>
      <c r="BK45" s="588"/>
      <c r="BL45" s="588"/>
      <c r="BM45" s="588"/>
      <c r="BN45" s="588"/>
      <c r="BO45" s="588"/>
      <c r="BP45" s="588"/>
      <c r="BQ45" s="588"/>
      <c r="BR45" s="588"/>
      <c r="BS45" s="588"/>
      <c r="BT45" s="589"/>
    </row>
    <row r="46" spans="1:72" ht="34.5" customHeight="1" thickTop="1">
      <c r="A46" s="303"/>
      <c r="B46" s="304"/>
      <c r="C46" s="314" t="s">
        <v>110</v>
      </c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118">
        <f>+Z45+1</f>
        <v>55</v>
      </c>
      <c r="AA46" s="316">
        <f>SUM(AA35:AF45)</f>
        <v>0</v>
      </c>
      <c r="AB46" s="317"/>
      <c r="AC46" s="317"/>
      <c r="AD46" s="317"/>
      <c r="AE46" s="317"/>
      <c r="AF46" s="318"/>
      <c r="AG46" s="571" t="s">
        <v>57</v>
      </c>
      <c r="AH46" s="572"/>
      <c r="AI46" s="235" t="s">
        <v>101</v>
      </c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7"/>
      <c r="BE46" s="577">
        <f t="shared" si="2"/>
        <v>90</v>
      </c>
      <c r="BF46" s="578"/>
      <c r="BG46" s="519">
        <v>0</v>
      </c>
      <c r="BH46" s="520"/>
      <c r="BI46" s="520"/>
      <c r="BJ46" s="520"/>
      <c r="BK46" s="520"/>
      <c r="BL46" s="520"/>
      <c r="BM46" s="520"/>
      <c r="BN46" s="520"/>
      <c r="BO46" s="520"/>
      <c r="BP46" s="520"/>
      <c r="BQ46" s="520"/>
      <c r="BR46" s="520"/>
      <c r="BS46" s="520"/>
      <c r="BT46" s="582"/>
    </row>
    <row r="47" spans="1:72" ht="36.75" customHeight="1">
      <c r="A47" s="303"/>
      <c r="B47" s="304"/>
      <c r="C47" s="307" t="s">
        <v>35</v>
      </c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119">
        <f t="shared" si="0"/>
        <v>56</v>
      </c>
      <c r="AA47" s="294">
        <v>0</v>
      </c>
      <c r="AB47" s="272"/>
      <c r="AC47" s="272"/>
      <c r="AD47" s="272"/>
      <c r="AE47" s="272"/>
      <c r="AF47" s="273"/>
      <c r="AG47" s="573"/>
      <c r="AH47" s="574"/>
      <c r="AI47" s="601" t="s">
        <v>100</v>
      </c>
      <c r="AJ47" s="602"/>
      <c r="AK47" s="602"/>
      <c r="AL47" s="602"/>
      <c r="AM47" s="602"/>
      <c r="AN47" s="602"/>
      <c r="AO47" s="602"/>
      <c r="AP47" s="602"/>
      <c r="AQ47" s="602"/>
      <c r="AR47" s="602"/>
      <c r="AS47" s="602"/>
      <c r="AT47" s="602"/>
      <c r="AU47" s="602"/>
      <c r="AV47" s="602"/>
      <c r="AW47" s="602"/>
      <c r="AX47" s="602"/>
      <c r="AY47" s="602"/>
      <c r="AZ47" s="602"/>
      <c r="BA47" s="602"/>
      <c r="BB47" s="602"/>
      <c r="BC47" s="602"/>
      <c r="BD47" s="603"/>
      <c r="BE47" s="527">
        <f t="shared" si="2"/>
        <v>91</v>
      </c>
      <c r="BF47" s="528"/>
      <c r="BG47" s="532">
        <v>0</v>
      </c>
      <c r="BH47" s="533"/>
      <c r="BI47" s="533"/>
      <c r="BJ47" s="533"/>
      <c r="BK47" s="533"/>
      <c r="BL47" s="533"/>
      <c r="BM47" s="533"/>
      <c r="BN47" s="533"/>
      <c r="BO47" s="533"/>
      <c r="BP47" s="533"/>
      <c r="BQ47" s="533"/>
      <c r="BR47" s="533"/>
      <c r="BS47" s="533"/>
      <c r="BT47" s="534"/>
    </row>
    <row r="48" spans="1:72" ht="51" customHeight="1" thickBot="1">
      <c r="A48" s="305"/>
      <c r="B48" s="306"/>
      <c r="C48" s="299" t="s">
        <v>111</v>
      </c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120">
        <f>+Z47+1</f>
        <v>57</v>
      </c>
      <c r="AA48" s="296">
        <f>+AA46-AA47</f>
        <v>0</v>
      </c>
      <c r="AB48" s="297"/>
      <c r="AC48" s="297"/>
      <c r="AD48" s="297"/>
      <c r="AE48" s="297"/>
      <c r="AF48" s="298"/>
      <c r="AG48" s="573"/>
      <c r="AH48" s="574"/>
      <c r="AI48" s="232" t="s">
        <v>102</v>
      </c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4"/>
      <c r="BE48" s="290">
        <f t="shared" si="2"/>
        <v>92</v>
      </c>
      <c r="BF48" s="291"/>
      <c r="BG48" s="586">
        <v>0</v>
      </c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9"/>
    </row>
    <row r="49" spans="1:72" ht="36.75" customHeight="1" thickBot="1" thickTop="1">
      <c r="A49" s="479" t="s">
        <v>41</v>
      </c>
      <c r="B49" s="480"/>
      <c r="C49" s="470" t="s">
        <v>36</v>
      </c>
      <c r="D49" s="471"/>
      <c r="E49" s="488" t="s">
        <v>37</v>
      </c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121">
        <f t="shared" si="0"/>
        <v>58</v>
      </c>
      <c r="AA49" s="490">
        <v>15000000</v>
      </c>
      <c r="AB49" s="491"/>
      <c r="AC49" s="491"/>
      <c r="AD49" s="491"/>
      <c r="AE49" s="491"/>
      <c r="AF49" s="492"/>
      <c r="AG49" s="575"/>
      <c r="AH49" s="576"/>
      <c r="AI49" s="229" t="s">
        <v>103</v>
      </c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1"/>
      <c r="BE49" s="596">
        <f t="shared" si="2"/>
        <v>93</v>
      </c>
      <c r="BF49" s="597"/>
      <c r="BG49" s="579">
        <f>+BG45-BG46</f>
        <v>500000</v>
      </c>
      <c r="BH49" s="580"/>
      <c r="BI49" s="580"/>
      <c r="BJ49" s="580"/>
      <c r="BK49" s="580"/>
      <c r="BL49" s="580"/>
      <c r="BM49" s="580"/>
      <c r="BN49" s="580"/>
      <c r="BO49" s="580"/>
      <c r="BP49" s="580"/>
      <c r="BQ49" s="580"/>
      <c r="BR49" s="580"/>
      <c r="BS49" s="580"/>
      <c r="BT49" s="581"/>
    </row>
    <row r="50" spans="1:136" ht="36.75" customHeight="1" thickBot="1" thickTop="1">
      <c r="A50" s="472"/>
      <c r="B50" s="473"/>
      <c r="C50" s="472"/>
      <c r="D50" s="473"/>
      <c r="E50" s="477" t="s">
        <v>38</v>
      </c>
      <c r="F50" s="478"/>
      <c r="G50" s="478"/>
      <c r="H50" s="478"/>
      <c r="I50" s="478"/>
      <c r="J50" s="478"/>
      <c r="K50" s="478"/>
      <c r="L50" s="478"/>
      <c r="M50" s="478"/>
      <c r="N50" s="478"/>
      <c r="O50" s="478"/>
      <c r="P50" s="478"/>
      <c r="Q50" s="478"/>
      <c r="R50" s="478"/>
      <c r="S50" s="478"/>
      <c r="T50" s="478"/>
      <c r="U50" s="478"/>
      <c r="V50" s="478"/>
      <c r="W50" s="478"/>
      <c r="X50" s="478"/>
      <c r="Y50" s="478"/>
      <c r="Z50" s="112">
        <f>+Z49+1</f>
        <v>59</v>
      </c>
      <c r="AA50" s="474">
        <v>0</v>
      </c>
      <c r="AB50" s="475"/>
      <c r="AC50" s="475"/>
      <c r="AD50" s="475"/>
      <c r="AE50" s="475"/>
      <c r="AF50" s="476"/>
      <c r="AG50" s="192" t="s">
        <v>104</v>
      </c>
      <c r="AH50" s="193"/>
      <c r="AI50" s="194"/>
      <c r="AJ50" s="178" t="s">
        <v>105</v>
      </c>
      <c r="AK50" s="173">
        <v>1</v>
      </c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2"/>
      <c r="BD50" s="178" t="s">
        <v>105</v>
      </c>
      <c r="BE50" s="173">
        <v>4</v>
      </c>
      <c r="BF50" s="187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2"/>
      <c r="BU50" s="3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</row>
    <row r="51" spans="1:72" ht="36.75" customHeight="1" thickBot="1" thickTop="1">
      <c r="A51" s="472"/>
      <c r="B51" s="473"/>
      <c r="C51" s="472"/>
      <c r="D51" s="473"/>
      <c r="E51" s="481" t="s">
        <v>39</v>
      </c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6"/>
      <c r="Z51" s="122">
        <f t="shared" si="0"/>
        <v>60</v>
      </c>
      <c r="AA51" s="493">
        <v>0</v>
      </c>
      <c r="AB51" s="494"/>
      <c r="AC51" s="494"/>
      <c r="AD51" s="494"/>
      <c r="AE51" s="494"/>
      <c r="AF51" s="495"/>
      <c r="AG51" s="195"/>
      <c r="AH51" s="196"/>
      <c r="AI51" s="197"/>
      <c r="AJ51" s="179"/>
      <c r="AK51" s="174">
        <v>2</v>
      </c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4"/>
      <c r="BD51" s="179"/>
      <c r="BE51" s="174">
        <v>5</v>
      </c>
      <c r="BF51" s="188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4"/>
    </row>
    <row r="52" spans="1:72" ht="35.25" customHeight="1" thickBot="1" thickTop="1">
      <c r="A52" s="472"/>
      <c r="B52" s="473"/>
      <c r="C52" s="472"/>
      <c r="D52" s="473"/>
      <c r="E52" s="477" t="s">
        <v>40</v>
      </c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78"/>
      <c r="T52" s="478"/>
      <c r="U52" s="478"/>
      <c r="V52" s="478"/>
      <c r="W52" s="478"/>
      <c r="X52" s="478"/>
      <c r="Y52" s="478"/>
      <c r="Z52" s="112">
        <f>+Z51+1</f>
        <v>61</v>
      </c>
      <c r="AA52" s="474">
        <v>0</v>
      </c>
      <c r="AB52" s="475"/>
      <c r="AC52" s="475"/>
      <c r="AD52" s="475"/>
      <c r="AE52" s="475"/>
      <c r="AF52" s="476"/>
      <c r="AG52" s="195"/>
      <c r="AH52" s="196"/>
      <c r="AI52" s="197"/>
      <c r="AJ52" s="179"/>
      <c r="AK52" s="175">
        <v>3</v>
      </c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6"/>
      <c r="BD52" s="180"/>
      <c r="BE52" s="173">
        <v>6</v>
      </c>
      <c r="BF52" s="189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1"/>
    </row>
    <row r="53" spans="1:72" ht="23.25" customHeight="1" thickBot="1" thickTop="1">
      <c r="A53" s="468" t="s">
        <v>90</v>
      </c>
      <c r="B53" s="469"/>
      <c r="C53" s="469"/>
      <c r="D53" s="469"/>
      <c r="E53" s="469"/>
      <c r="F53" s="469"/>
      <c r="G53" s="469"/>
      <c r="H53" s="469"/>
      <c r="I53" s="469"/>
      <c r="J53" s="469"/>
      <c r="K53" s="469"/>
      <c r="L53" s="469"/>
      <c r="M53" s="469"/>
      <c r="N53" s="469"/>
      <c r="O53" s="469"/>
      <c r="P53" s="469"/>
      <c r="Q53" s="469"/>
      <c r="R53" s="469"/>
      <c r="S53" s="469"/>
      <c r="T53" s="469"/>
      <c r="U53" s="592"/>
      <c r="V53" s="592"/>
      <c r="W53" s="592"/>
      <c r="X53" s="592"/>
      <c r="Y53" s="592"/>
      <c r="Z53" s="592"/>
      <c r="AA53" s="592"/>
      <c r="AB53" s="592"/>
      <c r="AC53" s="113"/>
      <c r="AD53" s="113"/>
      <c r="AE53" s="113"/>
      <c r="AF53" s="131" t="s">
        <v>91</v>
      </c>
      <c r="AG53" s="198" t="s">
        <v>106</v>
      </c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200"/>
      <c r="BD53" s="216">
        <v>100</v>
      </c>
      <c r="BE53" s="217"/>
      <c r="BF53" s="176">
        <f>+AL50+AL51+AL52+BF50+BF51+BF52</f>
        <v>0</v>
      </c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7"/>
    </row>
    <row r="54" spans="1:72" ht="15" customHeight="1" thickBot="1" thickTop="1">
      <c r="A54" s="87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508" t="s">
        <v>22</v>
      </c>
      <c r="AA54" s="509"/>
      <c r="AB54" s="509"/>
      <c r="AC54" s="509"/>
      <c r="AD54" s="509"/>
      <c r="AE54" s="509"/>
      <c r="AF54" s="509"/>
      <c r="AG54" s="509"/>
      <c r="AH54" s="509"/>
      <c r="AI54" s="509"/>
      <c r="AJ54" s="509"/>
      <c r="AK54" s="509"/>
      <c r="AL54" s="509"/>
      <c r="AM54" s="509"/>
      <c r="AN54" s="509"/>
      <c r="AO54" s="510"/>
      <c r="AP54" s="30"/>
      <c r="AQ54" s="33"/>
      <c r="AR54" s="33"/>
      <c r="AS54" s="33"/>
      <c r="AT54" s="33"/>
      <c r="AU54" s="33"/>
      <c r="AV54" s="33"/>
      <c r="AW54" s="33"/>
      <c r="AX54" s="30"/>
      <c r="AY54" s="30"/>
      <c r="AZ54" s="30"/>
      <c r="BA54" s="30"/>
      <c r="BB54" s="30"/>
      <c r="BC54" s="30"/>
      <c r="BD54" s="30"/>
      <c r="BE54" s="34"/>
      <c r="BF54" s="34"/>
      <c r="BG54" s="482"/>
      <c r="BH54" s="482"/>
      <c r="BI54" s="33"/>
      <c r="BJ54" s="33"/>
      <c r="BK54" s="33"/>
      <c r="BL54" s="33"/>
      <c r="BM54" s="33"/>
      <c r="BN54" s="30"/>
      <c r="BO54" s="30"/>
      <c r="BP54" s="30"/>
      <c r="BQ54" s="30"/>
      <c r="BR54" s="30"/>
      <c r="BS54" s="30"/>
      <c r="BT54" s="57"/>
    </row>
    <row r="55" spans="1:72" ht="19.5" customHeight="1" thickBot="1">
      <c r="A55" s="88" t="s">
        <v>70</v>
      </c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507"/>
      <c r="Q55" s="507"/>
      <c r="R55" s="29"/>
      <c r="S55" s="503"/>
      <c r="T55" s="504"/>
      <c r="U55" s="503"/>
      <c r="V55" s="504"/>
      <c r="W55" s="29"/>
      <c r="X55" s="29"/>
      <c r="Y55" s="29"/>
      <c r="Z55" s="508"/>
      <c r="AA55" s="509"/>
      <c r="AB55" s="509"/>
      <c r="AC55" s="509"/>
      <c r="AD55" s="509"/>
      <c r="AE55" s="509"/>
      <c r="AF55" s="509"/>
      <c r="AG55" s="509"/>
      <c r="AH55" s="509"/>
      <c r="AI55" s="509"/>
      <c r="AJ55" s="509"/>
      <c r="AK55" s="509"/>
      <c r="AL55" s="509"/>
      <c r="AM55" s="509"/>
      <c r="AN55" s="509"/>
      <c r="AO55" s="510"/>
      <c r="AQ55" s="33"/>
      <c r="AR55" s="33"/>
      <c r="AS55" s="33"/>
      <c r="AT55" s="33"/>
      <c r="AU55" s="33"/>
      <c r="AV55" s="33"/>
      <c r="AW55" s="33"/>
      <c r="AX55" s="30"/>
      <c r="AY55" s="30"/>
      <c r="AZ55" s="30"/>
      <c r="BA55" s="30"/>
      <c r="BB55" s="30"/>
      <c r="BC55" s="30"/>
      <c r="BD55" s="30"/>
      <c r="BE55" s="34"/>
      <c r="BF55" s="34"/>
      <c r="BG55" s="30"/>
      <c r="BH55" s="33"/>
      <c r="BI55" s="33"/>
      <c r="BJ55" s="33"/>
      <c r="BK55" s="33"/>
      <c r="BL55" s="33"/>
      <c r="BM55" s="33"/>
      <c r="BN55" s="30"/>
      <c r="BO55" s="30"/>
      <c r="BP55" s="30"/>
      <c r="BQ55" s="30"/>
      <c r="BR55" s="30"/>
      <c r="BS55" s="30"/>
      <c r="BT55" s="57"/>
    </row>
    <row r="56" spans="1:72" ht="19.5" customHeight="1" thickBot="1">
      <c r="A56" s="292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513" t="s">
        <v>23</v>
      </c>
      <c r="AA56" s="514"/>
      <c r="AB56" s="514"/>
      <c r="AC56" s="514"/>
      <c r="AD56" s="514"/>
      <c r="AE56" s="514"/>
      <c r="AF56" s="514"/>
      <c r="AG56" s="514"/>
      <c r="AH56" s="514"/>
      <c r="AI56" s="514"/>
      <c r="AJ56" s="514"/>
      <c r="AK56" s="514"/>
      <c r="AL56" s="514"/>
      <c r="AM56" s="514"/>
      <c r="AN56" s="514"/>
      <c r="AO56" s="515"/>
      <c r="AP56" s="72" t="s">
        <v>8</v>
      </c>
      <c r="AQ56" s="34"/>
      <c r="AR56" s="34"/>
      <c r="AS56" s="34"/>
      <c r="AT56" s="34"/>
      <c r="AU56" s="34"/>
      <c r="AV56" s="34"/>
      <c r="AW56" s="34"/>
      <c r="AX56" s="34"/>
      <c r="AY56" s="34"/>
      <c r="AZ56" s="35"/>
      <c r="BA56" s="35"/>
      <c r="BB56" s="485">
        <f>+BG45</f>
        <v>500000</v>
      </c>
      <c r="BC56" s="486"/>
      <c r="BD56" s="486"/>
      <c r="BE56" s="486"/>
      <c r="BF56" s="486"/>
      <c r="BG56" s="486"/>
      <c r="BH56" s="486"/>
      <c r="BI56" s="486"/>
      <c r="BJ56" s="486"/>
      <c r="BK56" s="486"/>
      <c r="BL56" s="486"/>
      <c r="BM56" s="486"/>
      <c r="BN56" s="487"/>
      <c r="BO56" s="36"/>
      <c r="BP56" s="35"/>
      <c r="BQ56" s="35"/>
      <c r="BR56" s="30"/>
      <c r="BS56" s="30"/>
      <c r="BT56" s="57"/>
    </row>
    <row r="57" spans="1:72" ht="19.5" customHeight="1" thickBot="1">
      <c r="A57" s="505" t="s">
        <v>7</v>
      </c>
      <c r="B57" s="506"/>
      <c r="C57" s="506"/>
      <c r="D57" s="506"/>
      <c r="E57" s="506"/>
      <c r="F57" s="506"/>
      <c r="G57" s="506"/>
      <c r="H57" s="506"/>
      <c r="I57" s="506"/>
      <c r="J57" s="506"/>
      <c r="K57" s="506"/>
      <c r="L57" s="506"/>
      <c r="M57" s="506"/>
      <c r="N57" s="506"/>
      <c r="O57" s="506"/>
      <c r="P57" s="506"/>
      <c r="Q57" s="506"/>
      <c r="R57" s="506"/>
      <c r="S57" s="506"/>
      <c r="T57" s="506"/>
      <c r="U57" s="506"/>
      <c r="V57" s="506"/>
      <c r="W57" s="506"/>
      <c r="X57" s="506"/>
      <c r="Y57" s="506"/>
      <c r="Z57" s="68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69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169"/>
      <c r="BF57" s="169"/>
      <c r="BG57" s="58"/>
      <c r="BH57" s="59"/>
      <c r="BI57" s="59"/>
      <c r="BJ57" s="59"/>
      <c r="BK57" s="59"/>
      <c r="BL57" s="59"/>
      <c r="BM57" s="59"/>
      <c r="BN57" s="58"/>
      <c r="BO57" s="58"/>
      <c r="BP57" s="58"/>
      <c r="BQ57" s="58"/>
      <c r="BR57" s="58"/>
      <c r="BS57" s="58"/>
      <c r="BT57" s="60"/>
    </row>
    <row r="58" spans="1:72" ht="19.5" customHeight="1">
      <c r="A58" s="84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8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69"/>
      <c r="AP58" s="483" t="s">
        <v>10</v>
      </c>
      <c r="AQ58" s="483"/>
      <c r="AR58" s="483"/>
      <c r="AS58" s="483"/>
      <c r="AT58" s="483"/>
      <c r="AU58" s="483"/>
      <c r="AV58" s="483"/>
      <c r="AW58" s="483"/>
      <c r="AX58" s="483"/>
      <c r="AY58" s="483"/>
      <c r="AZ58" s="483"/>
      <c r="BA58" s="483"/>
      <c r="BB58" s="483"/>
      <c r="BC58" s="483"/>
      <c r="BD58" s="483"/>
      <c r="BE58" s="483"/>
      <c r="BF58" s="483"/>
      <c r="BG58" s="483"/>
      <c r="BH58" s="483"/>
      <c r="BI58" s="483"/>
      <c r="BJ58" s="483"/>
      <c r="BK58" s="483"/>
      <c r="BL58" s="483"/>
      <c r="BM58" s="483"/>
      <c r="BN58" s="483"/>
      <c r="BO58" s="483"/>
      <c r="BP58" s="483"/>
      <c r="BQ58" s="483"/>
      <c r="BR58" s="483"/>
      <c r="BS58" s="483"/>
      <c r="BT58" s="484"/>
    </row>
    <row r="59" spans="1:72" ht="19.5" customHeight="1" thickBo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6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57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4"/>
      <c r="BA59" s="74"/>
      <c r="BB59" s="78"/>
      <c r="BC59" s="79"/>
      <c r="BD59" s="79"/>
      <c r="BE59" s="170"/>
      <c r="BF59" s="170"/>
      <c r="BG59" s="79"/>
      <c r="BH59" s="79"/>
      <c r="BI59" s="79"/>
      <c r="BJ59" s="79"/>
      <c r="BK59" s="79"/>
      <c r="BL59" s="79"/>
      <c r="BM59" s="79"/>
      <c r="BN59" s="75"/>
      <c r="BO59" s="74"/>
      <c r="BP59" s="74"/>
      <c r="BQ59" s="74"/>
      <c r="BR59" s="76"/>
      <c r="BS59" s="76"/>
      <c r="BT59" s="77"/>
    </row>
    <row r="60" spans="1:72" ht="10.5" customHeight="1" thickBot="1">
      <c r="A60" s="590" t="s">
        <v>9</v>
      </c>
      <c r="B60" s="590"/>
      <c r="C60" s="590"/>
      <c r="D60" s="590"/>
      <c r="E60" s="590"/>
      <c r="F60" s="590"/>
      <c r="G60" s="590"/>
      <c r="H60" s="590"/>
      <c r="I60" s="590"/>
      <c r="J60" s="590"/>
      <c r="K60" s="590"/>
      <c r="L60" s="590"/>
      <c r="M60" s="590"/>
      <c r="N60" s="590"/>
      <c r="O60" s="590"/>
      <c r="P60" s="590"/>
      <c r="Q60" s="590"/>
      <c r="R60" s="32"/>
      <c r="S60" s="32"/>
      <c r="T60" s="32"/>
      <c r="U60" s="32"/>
      <c r="V60" s="32"/>
      <c r="W60" s="32"/>
      <c r="X60" s="32"/>
      <c r="Y60" s="32"/>
      <c r="Z60" s="56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57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4"/>
      <c r="BA60" s="74"/>
      <c r="BB60" s="74"/>
      <c r="BC60" s="74"/>
      <c r="BD60" s="74"/>
      <c r="BE60" s="73"/>
      <c r="BF60" s="73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6"/>
      <c r="BS60" s="76"/>
      <c r="BT60" s="77"/>
    </row>
    <row r="61" spans="1:72" ht="19.5" customHeight="1" thickBot="1">
      <c r="A61" s="591"/>
      <c r="B61" s="591"/>
      <c r="C61" s="591"/>
      <c r="D61" s="591"/>
      <c r="E61" s="591"/>
      <c r="F61" s="591"/>
      <c r="G61" s="591"/>
      <c r="H61" s="591"/>
      <c r="I61" s="591"/>
      <c r="J61" s="591"/>
      <c r="K61" s="591"/>
      <c r="L61" s="591"/>
      <c r="M61" s="591"/>
      <c r="N61" s="591"/>
      <c r="O61" s="591"/>
      <c r="P61" s="591"/>
      <c r="Q61" s="591"/>
      <c r="R61" s="127"/>
      <c r="S61" s="128"/>
      <c r="T61" s="127"/>
      <c r="U61" s="67"/>
      <c r="V61" s="67"/>
      <c r="W61" s="67"/>
      <c r="X61" s="67"/>
      <c r="Y61" s="126"/>
      <c r="Z61" s="56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57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4"/>
      <c r="BA61" s="74"/>
      <c r="BB61" s="74"/>
      <c r="BC61" s="74"/>
      <c r="BD61" s="74"/>
      <c r="BE61" s="73"/>
      <c r="BF61" s="73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6"/>
      <c r="BS61" s="76"/>
      <c r="BT61" s="77"/>
    </row>
    <row r="62" spans="1:72" ht="19.5" customHeight="1" thickBot="1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6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57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3"/>
      <c r="BF62" s="73"/>
      <c r="BG62" s="76"/>
      <c r="BH62" s="80"/>
      <c r="BI62" s="80"/>
      <c r="BJ62" s="80"/>
      <c r="BK62" s="80"/>
      <c r="BL62" s="80"/>
      <c r="BM62" s="80"/>
      <c r="BN62" s="76"/>
      <c r="BO62" s="76"/>
      <c r="BP62" s="76"/>
      <c r="BQ62" s="76"/>
      <c r="BR62" s="76"/>
      <c r="BS62" s="76"/>
      <c r="BT62" s="77"/>
    </row>
    <row r="63" spans="1:72" ht="19.5" customHeight="1" thickBot="1">
      <c r="A63" s="70" t="s">
        <v>85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30"/>
      <c r="X63" s="123"/>
      <c r="Y63" s="129"/>
      <c r="Z63" s="56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57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160"/>
      <c r="BF63" s="160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2"/>
    </row>
    <row r="64" spans="1:72" ht="19.5" customHeight="1">
      <c r="A64" s="38"/>
      <c r="B64" s="39"/>
      <c r="C64" s="40"/>
      <c r="D64" s="40"/>
      <c r="E64" s="40"/>
      <c r="F64" s="40"/>
      <c r="G64" s="40"/>
      <c r="H64" s="40"/>
      <c r="I64" s="32"/>
      <c r="J64" s="32"/>
      <c r="K64" s="41"/>
      <c r="L64" s="41"/>
      <c r="M64" s="41"/>
      <c r="N64" s="41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226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8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160"/>
      <c r="BF64" s="160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2"/>
    </row>
    <row r="65" spans="1:72" ht="19.5" customHeight="1">
      <c r="A65" s="38"/>
      <c r="B65" s="39"/>
      <c r="C65" s="37"/>
      <c r="D65" s="37"/>
      <c r="E65" s="37"/>
      <c r="F65" s="37"/>
      <c r="G65" s="37"/>
      <c r="H65" s="37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226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8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160"/>
      <c r="BF65" s="160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2"/>
    </row>
    <row r="66" spans="1:72" ht="19.5" customHeight="1" thickBot="1">
      <c r="A66" s="70" t="s">
        <v>11</v>
      </c>
      <c r="B66" s="42"/>
      <c r="C66" s="43"/>
      <c r="D66" s="43"/>
      <c r="E66" s="43"/>
      <c r="F66" s="43"/>
      <c r="G66" s="43"/>
      <c r="H66" s="43"/>
      <c r="I66" s="44"/>
      <c r="J66" s="44"/>
      <c r="K66" s="45"/>
      <c r="L66" s="71"/>
      <c r="M66" s="45"/>
      <c r="N66" s="45"/>
      <c r="O66" s="45"/>
      <c r="P66" s="45"/>
      <c r="Q66" s="45"/>
      <c r="R66" s="45"/>
      <c r="S66" s="45"/>
      <c r="T66" s="511"/>
      <c r="U66" s="512"/>
      <c r="V66" s="512"/>
      <c r="W66" s="512"/>
      <c r="X66" s="512"/>
      <c r="Y66" s="512"/>
      <c r="Z66" s="63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5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171"/>
      <c r="BF66" s="171"/>
      <c r="BG66" s="83"/>
      <c r="BH66" s="83"/>
      <c r="BI66" s="83"/>
      <c r="BJ66" s="83"/>
      <c r="BK66" s="501" t="s">
        <v>76</v>
      </c>
      <c r="BL66" s="501"/>
      <c r="BM66" s="501"/>
      <c r="BN66" s="501"/>
      <c r="BO66" s="501"/>
      <c r="BP66" s="501"/>
      <c r="BQ66" s="501"/>
      <c r="BR66" s="501"/>
      <c r="BS66" s="501"/>
      <c r="BT66" s="502"/>
    </row>
    <row r="67" spans="1:72" ht="2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8"/>
      <c r="AA67" s="7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22"/>
      <c r="BD67" s="22"/>
      <c r="BE67" s="172"/>
      <c r="BF67" s="17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</row>
    <row r="68" spans="1:54" ht="12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2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54" ht="12" customHeight="1">
      <c r="A69" s="2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4"/>
      <c r="AB69" s="4"/>
      <c r="AC69" s="5"/>
      <c r="AD69" s="5"/>
      <c r="AE69" s="5"/>
      <c r="AF69" s="5"/>
      <c r="AG69" s="5"/>
      <c r="AH69" s="5"/>
      <c r="AI69" s="5"/>
      <c r="AJ69" s="5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ht="12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4"/>
      <c r="AB70" s="4"/>
      <c r="AC70" s="5"/>
      <c r="AD70" s="5"/>
      <c r="AE70" s="5"/>
      <c r="AF70" s="5"/>
      <c r="AG70" s="5"/>
      <c r="AH70" s="5"/>
      <c r="AI70" s="5"/>
      <c r="AJ70" s="5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</sheetData>
  <sheetProtection/>
  <mergeCells count="227">
    <mergeCell ref="AA35:AF35"/>
    <mergeCell ref="E37:Y37"/>
    <mergeCell ref="BG48:BT48"/>
    <mergeCell ref="BG45:BT45"/>
    <mergeCell ref="A60:Q61"/>
    <mergeCell ref="U53:AB53"/>
    <mergeCell ref="BG36:BT36"/>
    <mergeCell ref="BE49:BF49"/>
    <mergeCell ref="BG44:BT44"/>
    <mergeCell ref="AI47:BD47"/>
    <mergeCell ref="AG46:AH49"/>
    <mergeCell ref="BE46:BF46"/>
    <mergeCell ref="BE48:BF48"/>
    <mergeCell ref="BG32:BT32"/>
    <mergeCell ref="BG49:BT49"/>
    <mergeCell ref="BG46:BT46"/>
    <mergeCell ref="BE45:BF45"/>
    <mergeCell ref="AK20:BD20"/>
    <mergeCell ref="BE20:BF20"/>
    <mergeCell ref="BG20:BT20"/>
    <mergeCell ref="BE47:BF47"/>
    <mergeCell ref="BE35:BF35"/>
    <mergeCell ref="BE36:BF36"/>
    <mergeCell ref="BE42:BF42"/>
    <mergeCell ref="BG39:BT39"/>
    <mergeCell ref="AK22:BD22"/>
    <mergeCell ref="BG37:BT37"/>
    <mergeCell ref="BE41:BF41"/>
    <mergeCell ref="BG35:BT35"/>
    <mergeCell ref="BG47:BT47"/>
    <mergeCell ref="BG43:BT43"/>
    <mergeCell ref="AK35:BD35"/>
    <mergeCell ref="BE43:BF43"/>
    <mergeCell ref="BE39:BF39"/>
    <mergeCell ref="BG38:BT38"/>
    <mergeCell ref="BG41:BT41"/>
    <mergeCell ref="BG33:BT33"/>
    <mergeCell ref="BG34:BT34"/>
    <mergeCell ref="C32:Y32"/>
    <mergeCell ref="C20:Y20"/>
    <mergeCell ref="C21:Y21"/>
    <mergeCell ref="C22:Y22"/>
    <mergeCell ref="AA30:AF30"/>
    <mergeCell ref="AA32:AF32"/>
    <mergeCell ref="C25:Y25"/>
    <mergeCell ref="C31:Y31"/>
    <mergeCell ref="AA31:AF31"/>
    <mergeCell ref="C24:Y24"/>
    <mergeCell ref="BK66:BT66"/>
    <mergeCell ref="U55:V55"/>
    <mergeCell ref="A57:Y57"/>
    <mergeCell ref="P55:Q55"/>
    <mergeCell ref="Z54:AO55"/>
    <mergeCell ref="T66:Y66"/>
    <mergeCell ref="S55:T55"/>
    <mergeCell ref="Z56:AO56"/>
    <mergeCell ref="E38:Y38"/>
    <mergeCell ref="BG54:BH54"/>
    <mergeCell ref="AP58:BT58"/>
    <mergeCell ref="BB56:BN56"/>
    <mergeCell ref="E49:Y49"/>
    <mergeCell ref="AA49:AF49"/>
    <mergeCell ref="AA51:AF51"/>
    <mergeCell ref="E39:Y39"/>
    <mergeCell ref="AA52:AF52"/>
    <mergeCell ref="BE44:BF44"/>
    <mergeCell ref="A53:T53"/>
    <mergeCell ref="C49:D52"/>
    <mergeCell ref="AA50:AF50"/>
    <mergeCell ref="E50:Y50"/>
    <mergeCell ref="E52:Y52"/>
    <mergeCell ref="A49:B52"/>
    <mergeCell ref="E51:Y51"/>
    <mergeCell ref="BG27:BT27"/>
    <mergeCell ref="BG28:BT28"/>
    <mergeCell ref="BG30:BT30"/>
    <mergeCell ref="BG31:BT31"/>
    <mergeCell ref="C15:BP15"/>
    <mergeCell ref="K11:AB11"/>
    <mergeCell ref="Z13:AR13"/>
    <mergeCell ref="AK23:BD23"/>
    <mergeCell ref="BG19:BT19"/>
    <mergeCell ref="AK19:BD19"/>
    <mergeCell ref="BC13:BT13"/>
    <mergeCell ref="C9:AB9"/>
    <mergeCell ref="A8:D8"/>
    <mergeCell ref="BF3:BT7"/>
    <mergeCell ref="B4:M4"/>
    <mergeCell ref="C10:AB10"/>
    <mergeCell ref="P3:BA6"/>
    <mergeCell ref="AG8:BT11"/>
    <mergeCell ref="BB3:BE7"/>
    <mergeCell ref="AS13:BB13"/>
    <mergeCell ref="BG25:BT25"/>
    <mergeCell ref="BE25:BF25"/>
    <mergeCell ref="BG24:BT24"/>
    <mergeCell ref="BE21:BF21"/>
    <mergeCell ref="BS15:BT15"/>
    <mergeCell ref="E8:F8"/>
    <mergeCell ref="G8:H8"/>
    <mergeCell ref="I8:J8"/>
    <mergeCell ref="K8:L8"/>
    <mergeCell ref="S13:Y13"/>
    <mergeCell ref="C34:Y34"/>
    <mergeCell ref="BE34:BF34"/>
    <mergeCell ref="AA27:AF27"/>
    <mergeCell ref="AG18:AH44"/>
    <mergeCell ref="AI38:BD38"/>
    <mergeCell ref="AA33:AF33"/>
    <mergeCell ref="C33:Y33"/>
    <mergeCell ref="AK33:BD33"/>
    <mergeCell ref="BE31:BF31"/>
    <mergeCell ref="BE24:BF24"/>
    <mergeCell ref="BE33:BF33"/>
    <mergeCell ref="BE30:BF30"/>
    <mergeCell ref="AK30:BD30"/>
    <mergeCell ref="BE27:BF27"/>
    <mergeCell ref="BE28:BF28"/>
    <mergeCell ref="AK32:BD32"/>
    <mergeCell ref="BE32:BF32"/>
    <mergeCell ref="BE29:BF29"/>
    <mergeCell ref="AK18:BD18"/>
    <mergeCell ref="AK24:BD24"/>
    <mergeCell ref="BE23:BF23"/>
    <mergeCell ref="BG21:BT21"/>
    <mergeCell ref="BG22:BT22"/>
    <mergeCell ref="BG23:BT23"/>
    <mergeCell ref="BE18:BF18"/>
    <mergeCell ref="BE19:BF19"/>
    <mergeCell ref="BE22:BF22"/>
    <mergeCell ref="BG18:BT18"/>
    <mergeCell ref="BS14:BT14"/>
    <mergeCell ref="A18:B34"/>
    <mergeCell ref="C23:Y23"/>
    <mergeCell ref="AA34:AF34"/>
    <mergeCell ref="AA20:AF20"/>
    <mergeCell ref="AA28:AF28"/>
    <mergeCell ref="AA22:AF22"/>
    <mergeCell ref="AA25:AF25"/>
    <mergeCell ref="AA18:AF18"/>
    <mergeCell ref="AA19:AF19"/>
    <mergeCell ref="BE26:BF26"/>
    <mergeCell ref="AA21:AF21"/>
    <mergeCell ref="C16:T16"/>
    <mergeCell ref="C18:Y18"/>
    <mergeCell ref="BG26:BT26"/>
    <mergeCell ref="AK21:BD21"/>
    <mergeCell ref="AI18:AJ23"/>
    <mergeCell ref="AK25:BD25"/>
    <mergeCell ref="AK26:BD26"/>
    <mergeCell ref="AW17:BT17"/>
    <mergeCell ref="C19:Y19"/>
    <mergeCell ref="A12:B16"/>
    <mergeCell ref="C28:Y28"/>
    <mergeCell ref="C26:Y26"/>
    <mergeCell ref="AA23:AF23"/>
    <mergeCell ref="AA24:AF24"/>
    <mergeCell ref="C27:Y27"/>
    <mergeCell ref="AA26:AF26"/>
    <mergeCell ref="A35:B48"/>
    <mergeCell ref="C47:Y47"/>
    <mergeCell ref="E40:Y40"/>
    <mergeCell ref="AA40:AF40"/>
    <mergeCell ref="AA38:AF38"/>
    <mergeCell ref="C46:Y46"/>
    <mergeCell ref="AA46:AF46"/>
    <mergeCell ref="C41:D45"/>
    <mergeCell ref="C35:D40"/>
    <mergeCell ref="AA39:AF39"/>
    <mergeCell ref="A56:Y56"/>
    <mergeCell ref="AA47:AF47"/>
    <mergeCell ref="E43:Y43"/>
    <mergeCell ref="AA43:AF43"/>
    <mergeCell ref="E44:Y44"/>
    <mergeCell ref="AA36:AF36"/>
    <mergeCell ref="AA42:AF42"/>
    <mergeCell ref="AA48:AF48"/>
    <mergeCell ref="C48:Y48"/>
    <mergeCell ref="AA37:AF37"/>
    <mergeCell ref="C30:Y30"/>
    <mergeCell ref="AA45:AF45"/>
    <mergeCell ref="E45:Y45"/>
    <mergeCell ref="E41:Y41"/>
    <mergeCell ref="AA41:AF41"/>
    <mergeCell ref="BG42:BT42"/>
    <mergeCell ref="AI42:BD42"/>
    <mergeCell ref="AI39:BD39"/>
    <mergeCell ref="AI40:BD40"/>
    <mergeCell ref="BE40:BF40"/>
    <mergeCell ref="BG40:BT40"/>
    <mergeCell ref="E36:Y36"/>
    <mergeCell ref="E35:Y35"/>
    <mergeCell ref="AA44:AF44"/>
    <mergeCell ref="BE37:BF37"/>
    <mergeCell ref="AI41:BD41"/>
    <mergeCell ref="BE38:BF38"/>
    <mergeCell ref="AI43:BD43"/>
    <mergeCell ref="AK37:BD37"/>
    <mergeCell ref="E42:Y42"/>
    <mergeCell ref="BG29:BT29"/>
    <mergeCell ref="AK31:BD31"/>
    <mergeCell ref="C29:Y29"/>
    <mergeCell ref="AA29:AF29"/>
    <mergeCell ref="Z64:AO65"/>
    <mergeCell ref="AI49:BD49"/>
    <mergeCell ref="AI48:BD48"/>
    <mergeCell ref="AI46:BD46"/>
    <mergeCell ref="AI45:BD45"/>
    <mergeCell ref="AI24:AJ37"/>
    <mergeCell ref="AG50:AI52"/>
    <mergeCell ref="AJ50:AJ52"/>
    <mergeCell ref="AG53:BC53"/>
    <mergeCell ref="AK27:BD27"/>
    <mergeCell ref="AK28:BD28"/>
    <mergeCell ref="AK29:BD29"/>
    <mergeCell ref="AI44:BD44"/>
    <mergeCell ref="AK34:BD34"/>
    <mergeCell ref="AK36:BD36"/>
    <mergeCell ref="BD53:BE53"/>
    <mergeCell ref="BF53:BT53"/>
    <mergeCell ref="BD50:BD52"/>
    <mergeCell ref="AL50:BC50"/>
    <mergeCell ref="AL51:BC51"/>
    <mergeCell ref="AL52:BC52"/>
    <mergeCell ref="BF50:BT50"/>
    <mergeCell ref="BF51:BT51"/>
    <mergeCell ref="BF52:BT52"/>
  </mergeCells>
  <hyperlinks>
    <hyperlink ref="BK66" r:id="rId1" display="www.accounter.co"/>
  </hyperlinks>
  <printOptions horizontalCentered="1" verticalCentered="1"/>
  <pageMargins left="0" right="0" top="0" bottom="0" header="0" footer="0"/>
  <pageSetup blackAndWhite="1" fitToHeight="1" fitToWidth="1" horizontalDpi="600" verticalDpi="600" orientation="portrait" scale="41"/>
  <colBreaks count="1" manualBreakCount="1">
    <brk id="69" min="2" max="64" man="1"/>
  </colBreaks>
  <ignoredErrors>
    <ignoredError sqref="AA38:AF38 BF18 Z35:Z52 Z19:Z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</dc:creator>
  <cp:keywords/>
  <dc:description/>
  <cp:lastModifiedBy>ACCOUNTER</cp:lastModifiedBy>
  <cp:lastPrinted>2018-01-05T20:43:10Z</cp:lastPrinted>
  <dcterms:created xsi:type="dcterms:W3CDTF">2006-05-09T22:10:03Z</dcterms:created>
  <dcterms:modified xsi:type="dcterms:W3CDTF">2020-03-11T17:58:11Z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